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Sheet1!$B$1:$U$141</definedName>
  </definedNames>
  <calcPr calcId="144525"/>
</workbook>
</file>

<file path=xl/sharedStrings.xml><?xml version="1.0" encoding="utf-8"?>
<sst xmlns="http://schemas.openxmlformats.org/spreadsheetml/2006/main" count="1602" uniqueCount="275">
  <si>
    <t>文水县农村黑臭水体治理情况</t>
  </si>
  <si>
    <t>序号</t>
  </si>
  <si>
    <t>市</t>
  </si>
  <si>
    <t>县（市、区）</t>
  </si>
  <si>
    <t>乡镇/街道</t>
  </si>
  <si>
    <t>行政村</t>
  </si>
  <si>
    <t>水体名称</t>
  </si>
  <si>
    <t>水体类型</t>
  </si>
  <si>
    <r>
      <rPr>
        <b/>
        <sz val="9"/>
        <color rgb="FF000000"/>
        <rFont val="宋体"/>
        <charset val="134"/>
      </rPr>
      <t>水域面积（m</t>
    </r>
    <r>
      <rPr>
        <b/>
        <vertAlign val="superscript"/>
        <sz val="9"/>
        <color indexed="8"/>
        <rFont val="宋体"/>
        <charset val="134"/>
      </rPr>
      <t>2</t>
    </r>
    <r>
      <rPr>
        <b/>
        <sz val="9"/>
        <color rgb="FF000000"/>
        <rFont val="宋体"/>
        <charset val="134"/>
      </rPr>
      <t>）</t>
    </r>
  </si>
  <si>
    <t>长（m）</t>
  </si>
  <si>
    <t>宽（m）</t>
  </si>
  <si>
    <t>地理位置信息</t>
  </si>
  <si>
    <t>主要污染问题</t>
  </si>
  <si>
    <t>监管清单级别</t>
  </si>
  <si>
    <t>治理后是否常年有水</t>
  </si>
  <si>
    <t>治理进展</t>
  </si>
  <si>
    <t>黑臭段起点</t>
  </si>
  <si>
    <t>起点经度</t>
  </si>
  <si>
    <t>起点纬度</t>
  </si>
  <si>
    <t>黑臭段终点</t>
  </si>
  <si>
    <t>终点经度</t>
  </si>
  <si>
    <t>终点纬度</t>
  </si>
  <si>
    <t>吕梁市</t>
  </si>
  <si>
    <t>文水县</t>
  </si>
  <si>
    <t>刘胡兰镇</t>
  </si>
  <si>
    <t>炮守堡</t>
  </si>
  <si>
    <t>1#水塘</t>
  </si>
  <si>
    <t>塘</t>
  </si>
  <si>
    <t>200</t>
  </si>
  <si>
    <t>20</t>
  </si>
  <si>
    <t>a、f</t>
  </si>
  <si>
    <t>国家监管</t>
  </si>
  <si>
    <t>保贤庄</t>
  </si>
  <si>
    <t>2#水塘</t>
  </si>
  <si>
    <t>125</t>
  </si>
  <si>
    <t>f</t>
  </si>
  <si>
    <t>邢家堡</t>
  </si>
  <si>
    <t>550</t>
  </si>
  <si>
    <t>城子</t>
  </si>
  <si>
    <t>1#退水渠</t>
  </si>
  <si>
    <t>沟渠</t>
  </si>
  <si>
    <t>城子村南</t>
  </si>
  <si>
    <t>城子村东</t>
  </si>
  <si>
    <t>2#坑塘</t>
  </si>
  <si>
    <t>25</t>
  </si>
  <si>
    <t>100</t>
  </si>
  <si>
    <t>南胡</t>
  </si>
  <si>
    <t>150</t>
  </si>
  <si>
    <t>正在治理</t>
  </si>
  <si>
    <t>120</t>
  </si>
  <si>
    <t>3#水塘</t>
  </si>
  <si>
    <t>250</t>
  </si>
  <si>
    <t>10</t>
  </si>
  <si>
    <t>4#水塘</t>
  </si>
  <si>
    <t>5#水塘</t>
  </si>
  <si>
    <t>上曲村</t>
  </si>
  <si>
    <t>750</t>
  </si>
  <si>
    <t>625</t>
  </si>
  <si>
    <t>30</t>
  </si>
  <si>
    <t>221</t>
  </si>
  <si>
    <t>门世村</t>
  </si>
  <si>
    <t>孝义镇</t>
  </si>
  <si>
    <t>桥头村</t>
  </si>
  <si>
    <t>太凡面粉厂东1#水塘</t>
  </si>
  <si>
    <t>a</t>
  </si>
  <si>
    <t>康馨木器厂北2#水塘</t>
  </si>
  <si>
    <t>平陶村</t>
  </si>
  <si>
    <t>村南1#水塘</t>
  </si>
  <si>
    <t>凤城镇</t>
  </si>
  <si>
    <t>桑村</t>
  </si>
  <si>
    <t>瑞鑫物流门口水渠</t>
  </si>
  <si>
    <t>桑村西</t>
  </si>
  <si>
    <t>桑村东</t>
  </si>
  <si>
    <t>a、f、g、h</t>
  </si>
  <si>
    <t>否</t>
  </si>
  <si>
    <t>治理完成</t>
  </si>
  <si>
    <t>南徐</t>
  </si>
  <si>
    <t>则天纪念馆南10米退水渠</t>
  </si>
  <si>
    <t>南徐村西</t>
  </si>
  <si>
    <t>南徐村东</t>
  </si>
  <si>
    <t>a、f、g</t>
  </si>
  <si>
    <t>里洪村</t>
  </si>
  <si>
    <t>文祁公路工程机械厂南胡同500米坑塘</t>
  </si>
  <si>
    <t>是</t>
  </si>
  <si>
    <t>开栅镇</t>
  </si>
  <si>
    <t>开栅村</t>
  </si>
  <si>
    <t>高速口东2#坑塘</t>
  </si>
  <si>
    <t>北张乡</t>
  </si>
  <si>
    <t>东宜亭</t>
  </si>
  <si>
    <t>学校东1#坑塘</t>
  </si>
  <si>
    <t>325</t>
  </si>
  <si>
    <t>苏家堡</t>
  </si>
  <si>
    <t>东干渠边2#</t>
  </si>
  <si>
    <t>国金电厂西西干渠西3#</t>
  </si>
  <si>
    <t>c</t>
  </si>
  <si>
    <t>南武涝</t>
  </si>
  <si>
    <t>西干渠边4#</t>
  </si>
  <si>
    <t>15</t>
  </si>
  <si>
    <t>西槽头乡</t>
  </si>
  <si>
    <t>百金堡</t>
  </si>
  <si>
    <t>村西排水1#坑</t>
  </si>
  <si>
    <t>171</t>
  </si>
  <si>
    <t>闫家社</t>
  </si>
  <si>
    <t>韩祥福前水塘</t>
  </si>
  <si>
    <t>35</t>
  </si>
  <si>
    <t>村西水塘</t>
  </si>
  <si>
    <t>40</t>
  </si>
  <si>
    <t>f、g</t>
  </si>
  <si>
    <t>马致伟前水塘</t>
  </si>
  <si>
    <t>175</t>
  </si>
  <si>
    <t>狄家社</t>
  </si>
  <si>
    <t>村内鱼池</t>
  </si>
  <si>
    <t>i</t>
  </si>
  <si>
    <t>尹家社</t>
  </si>
  <si>
    <t>南长珍坑</t>
  </si>
  <si>
    <t>54</t>
  </si>
  <si>
    <t>g</t>
  </si>
  <si>
    <t>南庄镇</t>
  </si>
  <si>
    <t>南庄</t>
  </si>
  <si>
    <t>康乐小区西30米</t>
  </si>
  <si>
    <t>60</t>
  </si>
  <si>
    <t>嘉悦便利店南120米</t>
  </si>
  <si>
    <t>村南卫生室南</t>
  </si>
  <si>
    <t>45</t>
  </si>
  <si>
    <t>村东北角</t>
  </si>
  <si>
    <t>汾曲村</t>
  </si>
  <si>
    <t>四支北100米</t>
  </si>
  <si>
    <t>郭牛林房后10米</t>
  </si>
  <si>
    <t>洪义村</t>
  </si>
  <si>
    <t>村南雨水坑</t>
  </si>
  <si>
    <t>温云村</t>
  </si>
  <si>
    <t>北侧3米王永昌南</t>
  </si>
  <si>
    <t>刘义北</t>
  </si>
  <si>
    <t>学校北</t>
  </si>
  <si>
    <t>韩弓道</t>
  </si>
  <si>
    <t>韩弓村</t>
  </si>
  <si>
    <t>村东300米3#</t>
  </si>
  <si>
    <t>麻家堡村</t>
  </si>
  <si>
    <t>王支成南10米</t>
  </si>
  <si>
    <t>贾家堡道西</t>
  </si>
  <si>
    <t>信贤村</t>
  </si>
  <si>
    <t>村东</t>
  </si>
  <si>
    <t>强儿建材东100米</t>
  </si>
  <si>
    <t>南安镇</t>
  </si>
  <si>
    <t>高车</t>
  </si>
  <si>
    <t>高车1#塘</t>
  </si>
  <si>
    <t>274</t>
  </si>
  <si>
    <t>高车2#塘</t>
  </si>
  <si>
    <t>高车3#塘</t>
  </si>
  <si>
    <t>西社</t>
  </si>
  <si>
    <t>西社东北1#坑</t>
  </si>
  <si>
    <t>西社南2#坑塘</t>
  </si>
  <si>
    <t>南安</t>
  </si>
  <si>
    <t>二支退</t>
  </si>
  <si>
    <t>南安村</t>
  </si>
  <si>
    <t>伯鱼村</t>
  </si>
  <si>
    <t>伯鱼村坑塘</t>
  </si>
  <si>
    <t>云周村</t>
  </si>
  <si>
    <t>1#塘</t>
  </si>
  <si>
    <t>132</t>
  </si>
  <si>
    <t>2#塘</t>
  </si>
  <si>
    <t>133</t>
  </si>
  <si>
    <t>3#塘</t>
  </si>
  <si>
    <t>4#塘</t>
  </si>
  <si>
    <t>贯家堡</t>
  </si>
  <si>
    <t>70</t>
  </si>
  <si>
    <t>水寨村</t>
  </si>
  <si>
    <t>坑塘</t>
  </si>
  <si>
    <t>大象</t>
  </si>
  <si>
    <t>57</t>
  </si>
  <si>
    <t>26</t>
  </si>
  <si>
    <t>5#塘</t>
  </si>
  <si>
    <t>28</t>
  </si>
  <si>
    <t>6#塘</t>
  </si>
  <si>
    <t>7#塘</t>
  </si>
  <si>
    <t>8#塘</t>
  </si>
  <si>
    <t>9#塘</t>
  </si>
  <si>
    <t>水塘</t>
  </si>
  <si>
    <t>渠</t>
  </si>
  <si>
    <t>保贤庄村东</t>
  </si>
  <si>
    <t>省级监管</t>
  </si>
  <si>
    <t>保贤养殖场</t>
  </si>
  <si>
    <t>北贤</t>
  </si>
  <si>
    <t>水渠</t>
  </si>
  <si>
    <t>伯鱼路道口</t>
  </si>
  <si>
    <t>马村</t>
  </si>
  <si>
    <t>村北1000米</t>
  </si>
  <si>
    <t>冀周村</t>
  </si>
  <si>
    <t>冀周村胡兰大道西300米</t>
  </si>
  <si>
    <t>武午村</t>
  </si>
  <si>
    <t>武午村亮伟锻料厂南200米</t>
  </si>
  <si>
    <t>武陵村</t>
  </si>
  <si>
    <t>小区排污水</t>
  </si>
  <si>
    <t>80</t>
  </si>
  <si>
    <t>武村</t>
  </si>
  <si>
    <t>兵兵钢结构对面</t>
  </si>
  <si>
    <t>村东边界</t>
  </si>
  <si>
    <t>小区斜对面</t>
  </si>
  <si>
    <t>武升理房后</t>
  </si>
  <si>
    <t>上河头</t>
  </si>
  <si>
    <t>村委正南</t>
  </si>
  <si>
    <t>北张村</t>
  </si>
  <si>
    <t>村东 边界</t>
  </si>
  <si>
    <t>闫建明前排</t>
  </si>
  <si>
    <t>乡政府南面胡同</t>
  </si>
  <si>
    <t>2</t>
  </si>
  <si>
    <t>王培来前排</t>
  </si>
  <si>
    <t>王培盛前排</t>
  </si>
  <si>
    <t>5</t>
  </si>
  <si>
    <t>弓三子西</t>
  </si>
  <si>
    <t>贺拉生南</t>
  </si>
  <si>
    <t>村南</t>
  </si>
  <si>
    <t>4</t>
  </si>
  <si>
    <t>阴石花西</t>
  </si>
  <si>
    <t>阴张明东</t>
  </si>
  <si>
    <t>南张村</t>
  </si>
  <si>
    <t>任红林南</t>
  </si>
  <si>
    <t>赵根安西</t>
  </si>
  <si>
    <t>段金元东</t>
  </si>
  <si>
    <t>1</t>
  </si>
  <si>
    <t>南张村塘</t>
  </si>
  <si>
    <t>北武涝</t>
  </si>
  <si>
    <t>南北武涝交界路东</t>
  </si>
  <si>
    <t>南北武涝交界路西</t>
  </si>
  <si>
    <t>村委门口</t>
  </si>
  <si>
    <t>郑家庄</t>
  </si>
  <si>
    <t>村西</t>
  </si>
  <si>
    <t>晋标饲料厂门口退水渠</t>
  </si>
  <si>
    <t>村东养牛场附近</t>
  </si>
  <si>
    <t>白英全西</t>
  </si>
  <si>
    <t>村委北</t>
  </si>
  <si>
    <t>村南排水</t>
  </si>
  <si>
    <t>西槽头</t>
  </si>
  <si>
    <t>南坽外</t>
  </si>
  <si>
    <t>闫立新前水塘</t>
  </si>
  <si>
    <t>a、g</t>
  </si>
  <si>
    <t>裴会</t>
  </si>
  <si>
    <t>库叉</t>
  </si>
  <si>
    <t>王家社</t>
  </si>
  <si>
    <t>村西水坑</t>
  </si>
  <si>
    <t>12</t>
  </si>
  <si>
    <t>f、i</t>
  </si>
  <si>
    <t>利强超市南200米</t>
  </si>
  <si>
    <t>7</t>
  </si>
  <si>
    <t>温云营村</t>
  </si>
  <si>
    <t>村西大道西侧5米</t>
  </si>
  <si>
    <t>村北田三亮家后5米</t>
  </si>
  <si>
    <t>村南王耀东家东5米</t>
  </si>
  <si>
    <t>村东南50米</t>
  </si>
  <si>
    <t>村东水井南20米</t>
  </si>
  <si>
    <t>村西三笑家东5米</t>
  </si>
  <si>
    <t>横沟村</t>
  </si>
  <si>
    <t>西社村东100米</t>
  </si>
  <si>
    <t>东石侯村西</t>
  </si>
  <si>
    <t>温云村李全儿</t>
  </si>
  <si>
    <t>韩弓村杨智彪北60米</t>
  </si>
  <si>
    <t>韩弓村塘</t>
  </si>
  <si>
    <t>村东300米</t>
  </si>
  <si>
    <t>王光磊东10米</t>
  </si>
  <si>
    <t>岳秀东10米</t>
  </si>
  <si>
    <t>王春思西15米</t>
  </si>
  <si>
    <t>麻家堡村渠</t>
  </si>
  <si>
    <t>村南照壁</t>
  </si>
  <si>
    <t>村中变压器</t>
  </si>
  <si>
    <t>13</t>
  </si>
  <si>
    <t>闫家堡</t>
  </si>
  <si>
    <t>村北退水渠</t>
  </si>
  <si>
    <t>闫家堡村</t>
  </si>
  <si>
    <t>北胡</t>
  </si>
  <si>
    <t>南海子坑塘</t>
  </si>
  <si>
    <t>北胡村</t>
  </si>
  <si>
    <t>保贤村</t>
  </si>
  <si>
    <t>杨乐堡村</t>
  </si>
  <si>
    <t>云周村村南</t>
  </si>
  <si>
    <t>贯家堡村南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</si>
</sst>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_ "/>
  </numFmts>
  <fonts count="39"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sz val="11"/>
      <color theme="1"/>
      <name val="等线"/>
      <charset val="134"/>
    </font>
    <font>
      <sz val="11"/>
      <name val="等线"/>
      <charset val="134"/>
    </font>
    <font>
      <sz val="10"/>
      <color indexed="8"/>
      <name val="等线"/>
      <charset val="134"/>
    </font>
    <font>
      <b/>
      <sz val="16"/>
      <color indexed="8"/>
      <name val="等线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sz val="9"/>
      <color indexed="8"/>
      <name val="Times New Roman"/>
      <charset val="0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9"/>
      <color rgb="FF000000"/>
      <name val="宋体"/>
      <charset val="134"/>
    </font>
    <font>
      <sz val="10"/>
      <color theme="1"/>
      <name val="等线"/>
      <charset val="134"/>
    </font>
    <font>
      <sz val="9"/>
      <color rgb="FF000000"/>
      <name val="宋体"/>
      <charset val="0"/>
    </font>
    <font>
      <sz val="10"/>
      <name val="等线"/>
      <charset val="134"/>
    </font>
    <font>
      <sz val="10"/>
      <color rgb="FF000000"/>
      <name val="宋体"/>
      <charset val="0"/>
    </font>
    <font>
      <sz val="9"/>
      <color rgb="FF00000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vertAlign val="superscript"/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0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5" fillId="0" borderId="0" xfId="0" applyFont="1" applyFill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1"/>
  <sheetViews>
    <sheetView tabSelected="1" zoomScale="90" zoomScaleNormal="90" topLeftCell="A107" workbookViewId="0">
      <selection activeCell="O77" sqref="O77"/>
    </sheetView>
  </sheetViews>
  <sheetFormatPr defaultColWidth="9" defaultRowHeight="13.8"/>
  <cols>
    <col min="1" max="1" width="6.87962962962963" style="1" customWidth="1"/>
    <col min="2" max="5" width="9" style="1"/>
    <col min="6" max="6" width="31.8796296296296" style="1" customWidth="1"/>
    <col min="7" max="10" width="9" style="1"/>
    <col min="11" max="11" width="10.8888888888889" style="1" customWidth="1"/>
    <col min="12" max="12" width="11.4444444444444" style="1"/>
    <col min="13" max="13" width="9.62962962962963" style="1"/>
    <col min="14" max="14" width="10.5555555555556" style="1" customWidth="1"/>
    <col min="15" max="15" width="12.5925925925926" style="1" customWidth="1"/>
    <col min="16" max="16" width="9.62962962962963" style="1"/>
    <col min="17" max="17" width="12.6296296296296" style="1" customWidth="1"/>
    <col min="18" max="18" width="9" style="1"/>
    <col min="19" max="19" width="11.3333333333333" style="4" customWidth="1"/>
    <col min="20" max="16382" width="9" style="1"/>
    <col min="16383" max="16384" width="9" style="5"/>
  </cols>
  <sheetData>
    <row r="1" ht="20.4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26"/>
    </row>
    <row r="2" s="1" customFormat="1" ht="15" customHeight="1" spans="1:2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 t="s">
        <v>8</v>
      </c>
      <c r="I2" s="7" t="s">
        <v>9</v>
      </c>
      <c r="J2" s="7" t="s">
        <v>10</v>
      </c>
      <c r="K2" s="18" t="s">
        <v>11</v>
      </c>
      <c r="L2" s="19"/>
      <c r="M2" s="19"/>
      <c r="N2" s="19"/>
      <c r="O2" s="19"/>
      <c r="P2" s="20"/>
      <c r="Q2" s="8" t="s">
        <v>12</v>
      </c>
      <c r="R2" s="8" t="s">
        <v>13</v>
      </c>
      <c r="S2" s="27" t="s">
        <v>14</v>
      </c>
      <c r="T2" s="7" t="s">
        <v>15</v>
      </c>
    </row>
    <row r="3" s="1" customFormat="1" spans="1:20">
      <c r="A3" s="7"/>
      <c r="B3" s="7"/>
      <c r="C3" s="7"/>
      <c r="D3" s="7"/>
      <c r="E3" s="10"/>
      <c r="F3" s="7"/>
      <c r="G3" s="7"/>
      <c r="H3" s="7"/>
      <c r="I3" s="7"/>
      <c r="J3" s="7"/>
      <c r="K3" s="21" t="s">
        <v>16</v>
      </c>
      <c r="L3" s="21" t="s">
        <v>17</v>
      </c>
      <c r="M3" s="21" t="s">
        <v>18</v>
      </c>
      <c r="N3" s="21" t="s">
        <v>19</v>
      </c>
      <c r="O3" s="21" t="s">
        <v>20</v>
      </c>
      <c r="P3" s="21" t="s">
        <v>21</v>
      </c>
      <c r="Q3" s="10"/>
      <c r="R3" s="10"/>
      <c r="S3" s="27"/>
      <c r="T3" s="7"/>
    </row>
    <row r="4" s="1" customFormat="1" ht="13" customHeight="1" spans="1:20">
      <c r="A4" s="11">
        <v>1</v>
      </c>
      <c r="B4" s="12" t="s">
        <v>22</v>
      </c>
      <c r="C4" s="12" t="s">
        <v>23</v>
      </c>
      <c r="D4" s="12" t="s">
        <v>24</v>
      </c>
      <c r="E4" s="12" t="s">
        <v>25</v>
      </c>
      <c r="F4" s="12" t="s">
        <v>26</v>
      </c>
      <c r="G4" s="12" t="s">
        <v>27</v>
      </c>
      <c r="H4" s="13">
        <v>4000</v>
      </c>
      <c r="I4" s="12" t="s">
        <v>28</v>
      </c>
      <c r="J4" s="12" t="s">
        <v>29</v>
      </c>
      <c r="K4" s="12" t="s">
        <v>25</v>
      </c>
      <c r="L4" s="13">
        <v>112.317769</v>
      </c>
      <c r="M4" s="13">
        <v>37.453237</v>
      </c>
      <c r="N4" s="12" t="s">
        <v>25</v>
      </c>
      <c r="O4" s="13">
        <v>112.317769</v>
      </c>
      <c r="P4" s="13">
        <v>37.453237</v>
      </c>
      <c r="Q4" s="12" t="s">
        <v>30</v>
      </c>
      <c r="R4" s="28" t="s">
        <v>31</v>
      </c>
      <c r="S4" s="29"/>
      <c r="T4" s="11"/>
    </row>
    <row r="5" s="1" customFormat="1" ht="13" customHeight="1" spans="1:20">
      <c r="A5" s="11">
        <v>2</v>
      </c>
      <c r="B5" s="12" t="s">
        <v>22</v>
      </c>
      <c r="C5" s="12" t="s">
        <v>23</v>
      </c>
      <c r="D5" s="12" t="s">
        <v>24</v>
      </c>
      <c r="E5" s="12" t="s">
        <v>32</v>
      </c>
      <c r="F5" s="12" t="s">
        <v>33</v>
      </c>
      <c r="G5" s="12" t="s">
        <v>27</v>
      </c>
      <c r="H5" s="13">
        <v>2500</v>
      </c>
      <c r="I5" s="12" t="s">
        <v>34</v>
      </c>
      <c r="J5" s="12" t="s">
        <v>29</v>
      </c>
      <c r="K5" s="12" t="s">
        <v>32</v>
      </c>
      <c r="L5" s="13">
        <v>112.315867</v>
      </c>
      <c r="M5" s="13">
        <v>37.526144</v>
      </c>
      <c r="N5" s="12" t="s">
        <v>32</v>
      </c>
      <c r="O5" s="13">
        <v>112.315867</v>
      </c>
      <c r="P5" s="13">
        <v>37.526144</v>
      </c>
      <c r="Q5" s="12" t="s">
        <v>35</v>
      </c>
      <c r="R5" s="28" t="s">
        <v>31</v>
      </c>
      <c r="S5" s="29"/>
      <c r="T5" s="11"/>
    </row>
    <row r="6" s="1" customFormat="1" ht="13" customHeight="1" spans="1:20">
      <c r="A6" s="11">
        <v>3</v>
      </c>
      <c r="B6" s="12" t="s">
        <v>22</v>
      </c>
      <c r="C6" s="12" t="s">
        <v>23</v>
      </c>
      <c r="D6" s="12" t="s">
        <v>24</v>
      </c>
      <c r="E6" s="12" t="s">
        <v>36</v>
      </c>
      <c r="F6" s="12" t="s">
        <v>33</v>
      </c>
      <c r="G6" s="12" t="s">
        <v>27</v>
      </c>
      <c r="H6" s="13">
        <v>11000</v>
      </c>
      <c r="I6" s="12" t="s">
        <v>37</v>
      </c>
      <c r="J6" s="12" t="s">
        <v>29</v>
      </c>
      <c r="K6" s="12" t="s">
        <v>36</v>
      </c>
      <c r="L6" s="13">
        <v>112.326794</v>
      </c>
      <c r="M6" s="13">
        <v>37.513741</v>
      </c>
      <c r="N6" s="12" t="s">
        <v>36</v>
      </c>
      <c r="O6" s="13">
        <v>112.326794</v>
      </c>
      <c r="P6" s="13">
        <v>37.513741</v>
      </c>
      <c r="Q6" s="12" t="s">
        <v>30</v>
      </c>
      <c r="R6" s="28" t="s">
        <v>31</v>
      </c>
      <c r="S6" s="29"/>
      <c r="T6" s="11"/>
    </row>
    <row r="7" s="1" customFormat="1" ht="13" customHeight="1" spans="1:20">
      <c r="A7" s="11">
        <v>4</v>
      </c>
      <c r="B7" s="12" t="s">
        <v>22</v>
      </c>
      <c r="C7" s="12" t="s">
        <v>23</v>
      </c>
      <c r="D7" s="12" t="s">
        <v>24</v>
      </c>
      <c r="E7" s="12" t="s">
        <v>38</v>
      </c>
      <c r="F7" s="12" t="s">
        <v>39</v>
      </c>
      <c r="G7" s="12" t="s">
        <v>40</v>
      </c>
      <c r="H7" s="13">
        <v>5000</v>
      </c>
      <c r="I7" s="13">
        <v>1000</v>
      </c>
      <c r="J7" s="13">
        <v>5</v>
      </c>
      <c r="K7" s="12" t="s">
        <v>41</v>
      </c>
      <c r="L7" s="13">
        <v>112.19704</v>
      </c>
      <c r="M7" s="13">
        <v>37.3887</v>
      </c>
      <c r="N7" s="12" t="s">
        <v>42</v>
      </c>
      <c r="O7" s="13">
        <v>112.19497</v>
      </c>
      <c r="P7" s="13">
        <v>37.378308</v>
      </c>
      <c r="Q7" s="12" t="s">
        <v>30</v>
      </c>
      <c r="R7" s="28" t="s">
        <v>31</v>
      </c>
      <c r="S7" s="29"/>
      <c r="T7" s="11"/>
    </row>
    <row r="8" s="1" customFormat="1" ht="13" customHeight="1" spans="1:20">
      <c r="A8" s="11">
        <v>5</v>
      </c>
      <c r="B8" s="12" t="s">
        <v>22</v>
      </c>
      <c r="C8" s="12" t="s">
        <v>23</v>
      </c>
      <c r="D8" s="12" t="s">
        <v>24</v>
      </c>
      <c r="E8" s="12" t="s">
        <v>38</v>
      </c>
      <c r="F8" s="12" t="s">
        <v>43</v>
      </c>
      <c r="G8" s="12" t="s">
        <v>27</v>
      </c>
      <c r="H8" s="13">
        <v>2500</v>
      </c>
      <c r="I8" s="12" t="s">
        <v>44</v>
      </c>
      <c r="J8" s="12" t="s">
        <v>45</v>
      </c>
      <c r="K8" s="12" t="s">
        <v>38</v>
      </c>
      <c r="L8" s="13">
        <v>112.311115</v>
      </c>
      <c r="M8" s="13">
        <v>37.487713</v>
      </c>
      <c r="N8" s="12" t="s">
        <v>38</v>
      </c>
      <c r="O8" s="13">
        <v>112.311115</v>
      </c>
      <c r="P8" s="13">
        <v>37.487713</v>
      </c>
      <c r="Q8" s="12" t="s">
        <v>30</v>
      </c>
      <c r="R8" s="28" t="s">
        <v>31</v>
      </c>
      <c r="S8" s="29"/>
      <c r="T8" s="11"/>
    </row>
    <row r="9" s="2" customFormat="1" ht="13" customHeight="1" spans="1:20">
      <c r="A9" s="11">
        <v>6</v>
      </c>
      <c r="B9" s="14" t="s">
        <v>22</v>
      </c>
      <c r="C9" s="14" t="s">
        <v>23</v>
      </c>
      <c r="D9" s="14" t="s">
        <v>24</v>
      </c>
      <c r="E9" s="14" t="s">
        <v>46</v>
      </c>
      <c r="F9" s="14" t="s">
        <v>26</v>
      </c>
      <c r="G9" s="14" t="s">
        <v>27</v>
      </c>
      <c r="H9" s="15">
        <v>3000</v>
      </c>
      <c r="I9" s="12" t="s">
        <v>47</v>
      </c>
      <c r="J9" s="12" t="s">
        <v>29</v>
      </c>
      <c r="K9" s="12" t="s">
        <v>46</v>
      </c>
      <c r="L9" s="13">
        <v>112.316777</v>
      </c>
      <c r="M9" s="13">
        <v>37.451111</v>
      </c>
      <c r="N9" s="12" t="s">
        <v>46</v>
      </c>
      <c r="O9" s="13">
        <v>112.316777</v>
      </c>
      <c r="P9" s="13">
        <v>37.451111</v>
      </c>
      <c r="Q9" s="14" t="s">
        <v>30</v>
      </c>
      <c r="R9" s="14" t="s">
        <v>31</v>
      </c>
      <c r="S9" s="30"/>
      <c r="T9" s="31" t="s">
        <v>48</v>
      </c>
    </row>
    <row r="10" s="2" customFormat="1" ht="13" customHeight="1" spans="1:20">
      <c r="A10" s="11">
        <v>7</v>
      </c>
      <c r="B10" s="14" t="s">
        <v>22</v>
      </c>
      <c r="C10" s="14" t="s">
        <v>23</v>
      </c>
      <c r="D10" s="14" t="s">
        <v>24</v>
      </c>
      <c r="E10" s="14" t="s">
        <v>46</v>
      </c>
      <c r="F10" s="14" t="s">
        <v>33</v>
      </c>
      <c r="G10" s="14" t="s">
        <v>27</v>
      </c>
      <c r="H10" s="15">
        <v>2400</v>
      </c>
      <c r="I10" s="12" t="s">
        <v>29</v>
      </c>
      <c r="J10" s="12" t="s">
        <v>49</v>
      </c>
      <c r="K10" s="12" t="s">
        <v>46</v>
      </c>
      <c r="L10" s="13">
        <v>112.315777</v>
      </c>
      <c r="M10" s="13">
        <v>37.427666</v>
      </c>
      <c r="N10" s="12" t="s">
        <v>46</v>
      </c>
      <c r="O10" s="13">
        <v>112.315777</v>
      </c>
      <c r="P10" s="13">
        <v>37.427666</v>
      </c>
      <c r="Q10" s="14" t="s">
        <v>30</v>
      </c>
      <c r="R10" s="14" t="s">
        <v>31</v>
      </c>
      <c r="S10" s="30"/>
      <c r="T10" s="31" t="s">
        <v>48</v>
      </c>
    </row>
    <row r="11" s="2" customFormat="1" ht="13" customHeight="1" spans="1:20">
      <c r="A11" s="11">
        <v>8</v>
      </c>
      <c r="B11" s="14" t="s">
        <v>22</v>
      </c>
      <c r="C11" s="14" t="s">
        <v>23</v>
      </c>
      <c r="D11" s="14" t="s">
        <v>24</v>
      </c>
      <c r="E11" s="14" t="s">
        <v>46</v>
      </c>
      <c r="F11" s="14" t="s">
        <v>50</v>
      </c>
      <c r="G11" s="14" t="s">
        <v>27</v>
      </c>
      <c r="H11" s="15">
        <v>2500</v>
      </c>
      <c r="I11" s="12" t="s">
        <v>51</v>
      </c>
      <c r="J11" s="12" t="s">
        <v>52</v>
      </c>
      <c r="K11" s="12" t="s">
        <v>46</v>
      </c>
      <c r="L11" s="13">
        <v>112.359771</v>
      </c>
      <c r="M11" s="13">
        <v>37.431658</v>
      </c>
      <c r="N11" s="12" t="s">
        <v>46</v>
      </c>
      <c r="O11" s="13">
        <v>112.359771</v>
      </c>
      <c r="P11" s="13">
        <v>37.431658</v>
      </c>
      <c r="Q11" s="14" t="s">
        <v>30</v>
      </c>
      <c r="R11" s="14" t="s">
        <v>31</v>
      </c>
      <c r="S11" s="30"/>
      <c r="T11" s="31" t="s">
        <v>48</v>
      </c>
    </row>
    <row r="12" s="2" customFormat="1" ht="13" customHeight="1" spans="1:20">
      <c r="A12" s="11">
        <v>9</v>
      </c>
      <c r="B12" s="14" t="s">
        <v>22</v>
      </c>
      <c r="C12" s="14" t="s">
        <v>23</v>
      </c>
      <c r="D12" s="14" t="s">
        <v>24</v>
      </c>
      <c r="E12" s="14" t="s">
        <v>46</v>
      </c>
      <c r="F12" s="14" t="s">
        <v>53</v>
      </c>
      <c r="G12" s="14" t="s">
        <v>27</v>
      </c>
      <c r="H12" s="15">
        <v>3000</v>
      </c>
      <c r="I12" s="12" t="s">
        <v>47</v>
      </c>
      <c r="J12" s="12" t="s">
        <v>29</v>
      </c>
      <c r="K12" s="12" t="s">
        <v>46</v>
      </c>
      <c r="L12" s="13">
        <v>112.341166</v>
      </c>
      <c r="M12" s="13">
        <v>37.477711</v>
      </c>
      <c r="N12" s="12" t="s">
        <v>46</v>
      </c>
      <c r="O12" s="13">
        <v>112.341166</v>
      </c>
      <c r="P12" s="13">
        <v>37.477711</v>
      </c>
      <c r="Q12" s="14" t="s">
        <v>30</v>
      </c>
      <c r="R12" s="14" t="s">
        <v>31</v>
      </c>
      <c r="S12" s="30"/>
      <c r="T12" s="31" t="s">
        <v>48</v>
      </c>
    </row>
    <row r="13" s="2" customFormat="1" ht="13" customHeight="1" spans="1:20">
      <c r="A13" s="11">
        <v>10</v>
      </c>
      <c r="B13" s="14" t="s">
        <v>22</v>
      </c>
      <c r="C13" s="14" t="s">
        <v>23</v>
      </c>
      <c r="D13" s="14" t="s">
        <v>24</v>
      </c>
      <c r="E13" s="14" t="s">
        <v>46</v>
      </c>
      <c r="F13" s="14" t="s">
        <v>54</v>
      </c>
      <c r="G13" s="14" t="s">
        <v>27</v>
      </c>
      <c r="H13" s="15">
        <v>2500</v>
      </c>
      <c r="I13" s="12" t="s">
        <v>29</v>
      </c>
      <c r="J13" s="12" t="s">
        <v>34</v>
      </c>
      <c r="K13" s="12" t="s">
        <v>46</v>
      </c>
      <c r="L13" s="22">
        <v>112.23523</v>
      </c>
      <c r="M13" s="13">
        <v>37.380851</v>
      </c>
      <c r="N13" s="12" t="s">
        <v>46</v>
      </c>
      <c r="O13" s="22">
        <v>112.23523</v>
      </c>
      <c r="P13" s="13">
        <v>37.380851</v>
      </c>
      <c r="Q13" s="14" t="s">
        <v>30</v>
      </c>
      <c r="R13" s="14" t="s">
        <v>31</v>
      </c>
      <c r="S13" s="30"/>
      <c r="T13" s="31" t="s">
        <v>48</v>
      </c>
    </row>
    <row r="14" s="1" customFormat="1" ht="13" customHeight="1" spans="1:20">
      <c r="A14" s="11">
        <v>11</v>
      </c>
      <c r="B14" s="12" t="s">
        <v>22</v>
      </c>
      <c r="C14" s="12" t="s">
        <v>23</v>
      </c>
      <c r="D14" s="12" t="s">
        <v>24</v>
      </c>
      <c r="E14" s="12" t="s">
        <v>55</v>
      </c>
      <c r="F14" s="14" t="s">
        <v>26</v>
      </c>
      <c r="G14" s="12" t="s">
        <v>27</v>
      </c>
      <c r="H14" s="13">
        <v>15000</v>
      </c>
      <c r="I14" s="12" t="s">
        <v>56</v>
      </c>
      <c r="J14" s="12" t="s">
        <v>29</v>
      </c>
      <c r="K14" s="12" t="s">
        <v>55</v>
      </c>
      <c r="L14" s="13">
        <v>112.261915</v>
      </c>
      <c r="M14" s="13">
        <v>37.436545</v>
      </c>
      <c r="N14" s="12" t="s">
        <v>55</v>
      </c>
      <c r="O14" s="13">
        <v>112.261915</v>
      </c>
      <c r="P14" s="13">
        <v>37.436545</v>
      </c>
      <c r="Q14" s="12" t="s">
        <v>30</v>
      </c>
      <c r="R14" s="28" t="s">
        <v>31</v>
      </c>
      <c r="S14" s="29"/>
      <c r="T14" s="11"/>
    </row>
    <row r="15" s="1" customFormat="1" ht="13" customHeight="1" spans="1:20">
      <c r="A15" s="11">
        <v>12</v>
      </c>
      <c r="B15" s="12" t="s">
        <v>22</v>
      </c>
      <c r="C15" s="12" t="s">
        <v>23</v>
      </c>
      <c r="D15" s="12" t="s">
        <v>24</v>
      </c>
      <c r="E15" s="12" t="s">
        <v>55</v>
      </c>
      <c r="F15" s="14" t="s">
        <v>33</v>
      </c>
      <c r="G15" s="12" t="s">
        <v>27</v>
      </c>
      <c r="H15" s="13">
        <v>18750</v>
      </c>
      <c r="I15" s="12" t="s">
        <v>57</v>
      </c>
      <c r="J15" s="12" t="s">
        <v>58</v>
      </c>
      <c r="K15" s="12" t="s">
        <v>55</v>
      </c>
      <c r="L15" s="13">
        <v>112.298468</v>
      </c>
      <c r="M15" s="13">
        <v>37.435716</v>
      </c>
      <c r="N15" s="12" t="s">
        <v>55</v>
      </c>
      <c r="O15" s="13">
        <v>112.298468</v>
      </c>
      <c r="P15" s="13">
        <v>37.435716</v>
      </c>
      <c r="Q15" s="12" t="s">
        <v>30</v>
      </c>
      <c r="R15" s="28" t="s">
        <v>31</v>
      </c>
      <c r="S15" s="29"/>
      <c r="T15" s="11"/>
    </row>
    <row r="16" s="1" customFormat="1" ht="13" customHeight="1" spans="1:20">
      <c r="A16" s="11">
        <v>13</v>
      </c>
      <c r="B16" s="12" t="s">
        <v>22</v>
      </c>
      <c r="C16" s="12" t="s">
        <v>23</v>
      </c>
      <c r="D16" s="12" t="s">
        <v>24</v>
      </c>
      <c r="E16" s="12" t="s">
        <v>55</v>
      </c>
      <c r="F16" s="14" t="s">
        <v>50</v>
      </c>
      <c r="G16" s="12" t="s">
        <v>27</v>
      </c>
      <c r="H16" s="13">
        <v>22100</v>
      </c>
      <c r="I16" s="12" t="s">
        <v>59</v>
      </c>
      <c r="J16" s="12" t="s">
        <v>45</v>
      </c>
      <c r="K16" s="12" t="s">
        <v>55</v>
      </c>
      <c r="L16" s="13">
        <v>112.278839</v>
      </c>
      <c r="M16" s="13">
        <v>37.421174</v>
      </c>
      <c r="N16" s="12" t="s">
        <v>55</v>
      </c>
      <c r="O16" s="13">
        <v>112.278839</v>
      </c>
      <c r="P16" s="13">
        <v>37.421174</v>
      </c>
      <c r="Q16" s="12" t="s">
        <v>30</v>
      </c>
      <c r="R16" s="28" t="s">
        <v>31</v>
      </c>
      <c r="S16" s="29"/>
      <c r="T16" s="11"/>
    </row>
    <row r="17" s="1" customFormat="1" ht="13" customHeight="1" spans="1:20">
      <c r="A17" s="11">
        <v>14</v>
      </c>
      <c r="B17" s="12" t="s">
        <v>22</v>
      </c>
      <c r="C17" s="12" t="s">
        <v>23</v>
      </c>
      <c r="D17" s="12" t="s">
        <v>24</v>
      </c>
      <c r="E17" s="12" t="s">
        <v>55</v>
      </c>
      <c r="F17" s="14" t="s">
        <v>53</v>
      </c>
      <c r="G17" s="12" t="s">
        <v>27</v>
      </c>
      <c r="H17" s="13">
        <v>2500</v>
      </c>
      <c r="I17" s="23">
        <f t="shared" ref="I17:I80" si="0">H17/J17</f>
        <v>5</v>
      </c>
      <c r="J17" s="23">
        <v>500</v>
      </c>
      <c r="K17" s="12" t="s">
        <v>55</v>
      </c>
      <c r="L17" s="13">
        <v>112.311555</v>
      </c>
      <c r="M17" s="13">
        <v>37.444</v>
      </c>
      <c r="N17" s="12" t="s">
        <v>55</v>
      </c>
      <c r="O17" s="13">
        <v>112.311555</v>
      </c>
      <c r="P17" s="13">
        <v>37.444</v>
      </c>
      <c r="Q17" s="12" t="s">
        <v>30</v>
      </c>
      <c r="R17" s="28" t="s">
        <v>31</v>
      </c>
      <c r="S17" s="29"/>
      <c r="T17" s="11"/>
    </row>
    <row r="18" s="3" customFormat="1" ht="13" customHeight="1" spans="1:20">
      <c r="A18" s="11">
        <v>15</v>
      </c>
      <c r="B18" s="16" t="s">
        <v>22</v>
      </c>
      <c r="C18" s="16" t="s">
        <v>23</v>
      </c>
      <c r="D18" s="16" t="s">
        <v>24</v>
      </c>
      <c r="E18" s="16" t="s">
        <v>60</v>
      </c>
      <c r="F18" s="16" t="s">
        <v>26</v>
      </c>
      <c r="G18" s="16" t="s">
        <v>27</v>
      </c>
      <c r="H18" s="17">
        <v>150000</v>
      </c>
      <c r="I18" s="23">
        <f t="shared" si="0"/>
        <v>1500</v>
      </c>
      <c r="J18" s="24">
        <v>100</v>
      </c>
      <c r="K18" s="16" t="s">
        <v>60</v>
      </c>
      <c r="L18" s="25">
        <v>112.17453</v>
      </c>
      <c r="M18" s="17">
        <v>37.332631</v>
      </c>
      <c r="N18" s="16" t="s">
        <v>60</v>
      </c>
      <c r="O18" s="25">
        <v>112.17453</v>
      </c>
      <c r="P18" s="17">
        <v>37.332631</v>
      </c>
      <c r="Q18" s="16" t="s">
        <v>30</v>
      </c>
      <c r="R18" s="16" t="s">
        <v>31</v>
      </c>
      <c r="S18" s="32"/>
      <c r="T18" s="31" t="s">
        <v>48</v>
      </c>
    </row>
    <row r="19" s="3" customFormat="1" ht="13" customHeight="1" spans="1:20">
      <c r="A19" s="11">
        <v>16</v>
      </c>
      <c r="B19" s="16" t="s">
        <v>22</v>
      </c>
      <c r="C19" s="16" t="s">
        <v>23</v>
      </c>
      <c r="D19" s="16" t="s">
        <v>24</v>
      </c>
      <c r="E19" s="16" t="s">
        <v>60</v>
      </c>
      <c r="F19" s="16" t="s">
        <v>33</v>
      </c>
      <c r="G19" s="16" t="s">
        <v>27</v>
      </c>
      <c r="H19" s="17">
        <v>40000</v>
      </c>
      <c r="I19" s="23">
        <f t="shared" si="0"/>
        <v>1000</v>
      </c>
      <c r="J19" s="24">
        <v>40</v>
      </c>
      <c r="K19" s="16" t="s">
        <v>60</v>
      </c>
      <c r="L19" s="25">
        <v>112.174545</v>
      </c>
      <c r="M19" s="17">
        <v>37.332687</v>
      </c>
      <c r="N19" s="16" t="s">
        <v>60</v>
      </c>
      <c r="O19" s="25">
        <v>112.174545</v>
      </c>
      <c r="P19" s="17">
        <v>37.332687</v>
      </c>
      <c r="Q19" s="16" t="s">
        <v>30</v>
      </c>
      <c r="R19" s="16" t="s">
        <v>31</v>
      </c>
      <c r="S19" s="32"/>
      <c r="T19" s="31" t="s">
        <v>48</v>
      </c>
    </row>
    <row r="20" s="1" customFormat="1" ht="13" customHeight="1" spans="1:20">
      <c r="A20" s="11">
        <v>17</v>
      </c>
      <c r="B20" s="12" t="s">
        <v>22</v>
      </c>
      <c r="C20" s="12" t="s">
        <v>23</v>
      </c>
      <c r="D20" s="12" t="s">
        <v>61</v>
      </c>
      <c r="E20" s="12" t="s">
        <v>62</v>
      </c>
      <c r="F20" s="12" t="s">
        <v>63</v>
      </c>
      <c r="G20" s="12" t="s">
        <v>27</v>
      </c>
      <c r="H20" s="13">
        <v>5000</v>
      </c>
      <c r="I20" s="23">
        <f t="shared" si="0"/>
        <v>100</v>
      </c>
      <c r="J20" s="23">
        <v>50</v>
      </c>
      <c r="K20" s="12" t="s">
        <v>62</v>
      </c>
      <c r="L20" s="13">
        <v>112.144422</v>
      </c>
      <c r="M20" s="13">
        <v>37.507766</v>
      </c>
      <c r="N20" s="12" t="s">
        <v>62</v>
      </c>
      <c r="O20" s="13">
        <v>112.144422</v>
      </c>
      <c r="P20" s="13">
        <v>37.507766</v>
      </c>
      <c r="Q20" s="12" t="s">
        <v>64</v>
      </c>
      <c r="R20" s="28" t="s">
        <v>31</v>
      </c>
      <c r="S20" s="29"/>
      <c r="T20" s="11"/>
    </row>
    <row r="21" s="1" customFormat="1" ht="13" customHeight="1" spans="1:20">
      <c r="A21" s="11">
        <v>18</v>
      </c>
      <c r="B21" s="12" t="s">
        <v>22</v>
      </c>
      <c r="C21" s="12" t="s">
        <v>23</v>
      </c>
      <c r="D21" s="12" t="s">
        <v>61</v>
      </c>
      <c r="E21" s="12" t="s">
        <v>62</v>
      </c>
      <c r="F21" s="12" t="s">
        <v>65</v>
      </c>
      <c r="G21" s="12" t="s">
        <v>27</v>
      </c>
      <c r="H21" s="13">
        <v>2800</v>
      </c>
      <c r="I21" s="23">
        <f t="shared" si="0"/>
        <v>200</v>
      </c>
      <c r="J21" s="23">
        <v>14</v>
      </c>
      <c r="K21" s="12" t="s">
        <v>62</v>
      </c>
      <c r="L21" s="13">
        <v>112.030935</v>
      </c>
      <c r="M21" s="13">
        <v>37.405006</v>
      </c>
      <c r="N21" s="12" t="s">
        <v>62</v>
      </c>
      <c r="O21" s="13">
        <v>112.030935</v>
      </c>
      <c r="P21" s="13">
        <v>37.405006</v>
      </c>
      <c r="Q21" s="12" t="s">
        <v>64</v>
      </c>
      <c r="R21" s="28" t="s">
        <v>31</v>
      </c>
      <c r="S21" s="29"/>
      <c r="T21" s="11"/>
    </row>
    <row r="22" s="1" customFormat="1" ht="13" customHeight="1" spans="1:20">
      <c r="A22" s="11">
        <v>19</v>
      </c>
      <c r="B22" s="12" t="s">
        <v>22</v>
      </c>
      <c r="C22" s="12" t="s">
        <v>23</v>
      </c>
      <c r="D22" s="12" t="s">
        <v>61</v>
      </c>
      <c r="E22" s="12" t="s">
        <v>66</v>
      </c>
      <c r="F22" s="12" t="s">
        <v>67</v>
      </c>
      <c r="G22" s="12" t="s">
        <v>27</v>
      </c>
      <c r="H22" s="13">
        <v>2400</v>
      </c>
      <c r="I22" s="23">
        <f t="shared" si="0"/>
        <v>200</v>
      </c>
      <c r="J22" s="23">
        <v>12</v>
      </c>
      <c r="K22" s="12" t="s">
        <v>66</v>
      </c>
      <c r="L22" s="13">
        <v>112.110111</v>
      </c>
      <c r="M22" s="13">
        <v>37.138012</v>
      </c>
      <c r="N22" s="12" t="s">
        <v>66</v>
      </c>
      <c r="O22" s="13">
        <v>115.110111</v>
      </c>
      <c r="P22" s="13">
        <v>37.138012</v>
      </c>
      <c r="Q22" s="12" t="s">
        <v>64</v>
      </c>
      <c r="R22" s="28" t="s">
        <v>31</v>
      </c>
      <c r="S22" s="29"/>
      <c r="T22" s="11"/>
    </row>
    <row r="23" s="1" customFormat="1" ht="13" customHeight="1" spans="1:20">
      <c r="A23" s="11">
        <v>20</v>
      </c>
      <c r="B23" s="12" t="s">
        <v>22</v>
      </c>
      <c r="C23" s="12" t="s">
        <v>23</v>
      </c>
      <c r="D23" s="12" t="s">
        <v>68</v>
      </c>
      <c r="E23" s="12" t="s">
        <v>69</v>
      </c>
      <c r="F23" s="12" t="s">
        <v>70</v>
      </c>
      <c r="G23" s="12" t="s">
        <v>40</v>
      </c>
      <c r="H23" s="13">
        <v>4000</v>
      </c>
      <c r="I23" s="23">
        <f t="shared" si="0"/>
        <v>2000</v>
      </c>
      <c r="J23" s="13">
        <v>2</v>
      </c>
      <c r="K23" s="12" t="s">
        <v>71</v>
      </c>
      <c r="L23" s="13">
        <v>112.035</v>
      </c>
      <c r="M23" s="13">
        <v>37.454166</v>
      </c>
      <c r="N23" s="12" t="s">
        <v>72</v>
      </c>
      <c r="O23" s="13">
        <v>112.052222</v>
      </c>
      <c r="P23" s="13">
        <v>37.451944</v>
      </c>
      <c r="Q23" s="12" t="s">
        <v>73</v>
      </c>
      <c r="R23" s="28" t="s">
        <v>31</v>
      </c>
      <c r="S23" s="33" t="s">
        <v>74</v>
      </c>
      <c r="T23" s="31" t="s">
        <v>75</v>
      </c>
    </row>
    <row r="24" s="1" customFormat="1" ht="13" customHeight="1" spans="1:20">
      <c r="A24" s="11">
        <v>21</v>
      </c>
      <c r="B24" s="12" t="s">
        <v>22</v>
      </c>
      <c r="C24" s="12" t="s">
        <v>23</v>
      </c>
      <c r="D24" s="12" t="s">
        <v>68</v>
      </c>
      <c r="E24" s="12" t="s">
        <v>76</v>
      </c>
      <c r="F24" s="12" t="s">
        <v>77</v>
      </c>
      <c r="G24" s="12" t="s">
        <v>40</v>
      </c>
      <c r="H24" s="13">
        <v>2000</v>
      </c>
      <c r="I24" s="23">
        <f t="shared" si="0"/>
        <v>1000</v>
      </c>
      <c r="J24" s="13">
        <v>2</v>
      </c>
      <c r="K24" s="12" t="s">
        <v>78</v>
      </c>
      <c r="L24" s="13">
        <v>112.035277</v>
      </c>
      <c r="M24" s="13">
        <v>37.473888</v>
      </c>
      <c r="N24" s="12" t="s">
        <v>79</v>
      </c>
      <c r="O24" s="13">
        <v>112.0388</v>
      </c>
      <c r="P24" s="13">
        <v>37.451944</v>
      </c>
      <c r="Q24" s="12" t="s">
        <v>80</v>
      </c>
      <c r="R24" s="28" t="s">
        <v>31</v>
      </c>
      <c r="S24" s="33" t="s">
        <v>74</v>
      </c>
      <c r="T24" s="31" t="s">
        <v>75</v>
      </c>
    </row>
    <row r="25" s="1" customFormat="1" ht="13" customHeight="1" spans="1:20">
      <c r="A25" s="11">
        <v>22</v>
      </c>
      <c r="B25" s="12" t="s">
        <v>22</v>
      </c>
      <c r="C25" s="12" t="s">
        <v>23</v>
      </c>
      <c r="D25" s="12" t="s">
        <v>68</v>
      </c>
      <c r="E25" s="12" t="s">
        <v>81</v>
      </c>
      <c r="F25" s="12" t="s">
        <v>82</v>
      </c>
      <c r="G25" s="12" t="s">
        <v>27</v>
      </c>
      <c r="H25" s="13">
        <v>2500</v>
      </c>
      <c r="I25" s="23">
        <f t="shared" si="0"/>
        <v>100</v>
      </c>
      <c r="J25" s="12" t="s">
        <v>44</v>
      </c>
      <c r="K25" s="12" t="s">
        <v>81</v>
      </c>
      <c r="L25" s="13">
        <v>112.211888</v>
      </c>
      <c r="M25" s="13">
        <v>37.524833</v>
      </c>
      <c r="N25" s="12" t="s">
        <v>81</v>
      </c>
      <c r="O25" s="13">
        <v>112.211888</v>
      </c>
      <c r="P25" s="13">
        <v>37.524833</v>
      </c>
      <c r="Q25" s="12" t="s">
        <v>64</v>
      </c>
      <c r="R25" s="28" t="s">
        <v>31</v>
      </c>
      <c r="S25" s="33" t="s">
        <v>83</v>
      </c>
      <c r="T25" s="31" t="s">
        <v>75</v>
      </c>
    </row>
    <row r="26" s="1" customFormat="1" ht="13" customHeight="1" spans="1:20">
      <c r="A26" s="11">
        <v>23</v>
      </c>
      <c r="B26" s="12" t="s">
        <v>22</v>
      </c>
      <c r="C26" s="12" t="s">
        <v>23</v>
      </c>
      <c r="D26" s="12" t="s">
        <v>84</v>
      </c>
      <c r="E26" s="12" t="s">
        <v>85</v>
      </c>
      <c r="F26" s="12" t="s">
        <v>86</v>
      </c>
      <c r="G26" s="12" t="s">
        <v>27</v>
      </c>
      <c r="H26" s="13">
        <v>7200</v>
      </c>
      <c r="I26" s="23">
        <f t="shared" si="0"/>
        <v>200</v>
      </c>
      <c r="J26" s="13">
        <v>36</v>
      </c>
      <c r="K26" s="12" t="s">
        <v>85</v>
      </c>
      <c r="L26" s="13">
        <v>112.069902</v>
      </c>
      <c r="M26" s="13">
        <v>37.509794</v>
      </c>
      <c r="N26" s="12" t="s">
        <v>85</v>
      </c>
      <c r="O26" s="13">
        <v>112.069902</v>
      </c>
      <c r="P26" s="13">
        <v>37.509794</v>
      </c>
      <c r="Q26" s="12" t="s">
        <v>30</v>
      </c>
      <c r="R26" s="28" t="s">
        <v>31</v>
      </c>
      <c r="S26" s="29"/>
      <c r="T26" s="11"/>
    </row>
    <row r="27" s="1" customFormat="1" ht="13" customHeight="1" spans="1:20">
      <c r="A27" s="11">
        <v>24</v>
      </c>
      <c r="B27" s="12" t="s">
        <v>22</v>
      </c>
      <c r="C27" s="12" t="s">
        <v>23</v>
      </c>
      <c r="D27" s="12" t="s">
        <v>87</v>
      </c>
      <c r="E27" s="12" t="s">
        <v>88</v>
      </c>
      <c r="F27" s="12" t="s">
        <v>89</v>
      </c>
      <c r="G27" s="12" t="s">
        <v>27</v>
      </c>
      <c r="H27" s="13">
        <v>7500</v>
      </c>
      <c r="I27" s="23">
        <f t="shared" si="0"/>
        <v>23.0769230769231</v>
      </c>
      <c r="J27" s="12" t="s">
        <v>90</v>
      </c>
      <c r="K27" s="12" t="s">
        <v>88</v>
      </c>
      <c r="L27" s="13">
        <v>112.153611</v>
      </c>
      <c r="M27" s="13">
        <v>37.551111</v>
      </c>
      <c r="N27" s="12" t="s">
        <v>88</v>
      </c>
      <c r="O27" s="13">
        <v>112.153611</v>
      </c>
      <c r="P27" s="13">
        <v>37.551111</v>
      </c>
      <c r="Q27" s="12" t="s">
        <v>64</v>
      </c>
      <c r="R27" s="28" t="s">
        <v>31</v>
      </c>
      <c r="S27" s="29"/>
      <c r="T27" s="11"/>
    </row>
    <row r="28" s="1" customFormat="1" ht="13" customHeight="1" spans="1:20">
      <c r="A28" s="11">
        <v>25</v>
      </c>
      <c r="B28" s="12" t="s">
        <v>22</v>
      </c>
      <c r="C28" s="12" t="s">
        <v>23</v>
      </c>
      <c r="D28" s="12" t="s">
        <v>87</v>
      </c>
      <c r="E28" s="12" t="s">
        <v>91</v>
      </c>
      <c r="F28" s="12" t="s">
        <v>92</v>
      </c>
      <c r="G28" s="12" t="s">
        <v>27</v>
      </c>
      <c r="H28" s="13">
        <v>3000</v>
      </c>
      <c r="I28" s="23">
        <f t="shared" si="0"/>
        <v>30</v>
      </c>
      <c r="J28" s="12" t="s">
        <v>45</v>
      </c>
      <c r="K28" s="12" t="s">
        <v>91</v>
      </c>
      <c r="L28" s="13">
        <v>112.215897</v>
      </c>
      <c r="M28" s="13">
        <v>37.391155</v>
      </c>
      <c r="N28" s="12" t="s">
        <v>91</v>
      </c>
      <c r="O28" s="13">
        <v>112.215897</v>
      </c>
      <c r="P28" s="13">
        <v>37.391155</v>
      </c>
      <c r="Q28" s="12" t="s">
        <v>64</v>
      </c>
      <c r="R28" s="28" t="s">
        <v>31</v>
      </c>
      <c r="S28" s="29"/>
      <c r="T28" s="11"/>
    </row>
    <row r="29" s="1" customFormat="1" ht="13" customHeight="1" spans="1:20">
      <c r="A29" s="11">
        <v>26</v>
      </c>
      <c r="B29" s="12" t="s">
        <v>22</v>
      </c>
      <c r="C29" s="12" t="s">
        <v>23</v>
      </c>
      <c r="D29" s="12" t="s">
        <v>87</v>
      </c>
      <c r="E29" s="12" t="s">
        <v>91</v>
      </c>
      <c r="F29" s="12" t="s">
        <v>93</v>
      </c>
      <c r="G29" s="12" t="s">
        <v>27</v>
      </c>
      <c r="H29" s="13">
        <v>60000</v>
      </c>
      <c r="I29" s="23">
        <f t="shared" si="0"/>
        <v>300</v>
      </c>
      <c r="J29" s="12" t="s">
        <v>28</v>
      </c>
      <c r="K29" s="12" t="s">
        <v>91</v>
      </c>
      <c r="L29" s="13">
        <v>112.200177</v>
      </c>
      <c r="M29" s="13">
        <v>37.388888</v>
      </c>
      <c r="N29" s="12" t="s">
        <v>91</v>
      </c>
      <c r="O29" s="13">
        <v>112.200177</v>
      </c>
      <c r="P29" s="13">
        <v>37.388888</v>
      </c>
      <c r="Q29" s="12" t="s">
        <v>94</v>
      </c>
      <c r="R29" s="28" t="s">
        <v>31</v>
      </c>
      <c r="S29" s="29"/>
      <c r="T29" s="11"/>
    </row>
    <row r="30" s="1" customFormat="1" ht="13" customHeight="1" spans="1:20">
      <c r="A30" s="11">
        <v>27</v>
      </c>
      <c r="B30" s="12" t="s">
        <v>22</v>
      </c>
      <c r="C30" s="12" t="s">
        <v>23</v>
      </c>
      <c r="D30" s="12" t="s">
        <v>87</v>
      </c>
      <c r="E30" s="12" t="s">
        <v>95</v>
      </c>
      <c r="F30" s="12" t="s">
        <v>96</v>
      </c>
      <c r="G30" s="12" t="s">
        <v>27</v>
      </c>
      <c r="H30" s="13">
        <v>3000</v>
      </c>
      <c r="I30" s="23">
        <f t="shared" si="0"/>
        <v>200</v>
      </c>
      <c r="J30" s="12" t="s">
        <v>97</v>
      </c>
      <c r="K30" s="12" t="s">
        <v>95</v>
      </c>
      <c r="L30" s="13">
        <v>112.02083</v>
      </c>
      <c r="M30" s="13">
        <v>37.382222</v>
      </c>
      <c r="N30" s="12" t="s">
        <v>95</v>
      </c>
      <c r="O30" s="13">
        <v>112.02083</v>
      </c>
      <c r="P30" s="13">
        <v>37.382222</v>
      </c>
      <c r="Q30" s="12" t="s">
        <v>64</v>
      </c>
      <c r="R30" s="28" t="s">
        <v>31</v>
      </c>
      <c r="S30" s="33" t="s">
        <v>83</v>
      </c>
      <c r="T30" s="11" t="s">
        <v>75</v>
      </c>
    </row>
    <row r="31" s="1" customFormat="1" ht="13" customHeight="1" spans="1:20">
      <c r="A31" s="11">
        <v>28</v>
      </c>
      <c r="B31" s="12" t="s">
        <v>22</v>
      </c>
      <c r="C31" s="12" t="s">
        <v>23</v>
      </c>
      <c r="D31" s="12" t="s">
        <v>98</v>
      </c>
      <c r="E31" s="12" t="s">
        <v>99</v>
      </c>
      <c r="F31" s="12" t="s">
        <v>100</v>
      </c>
      <c r="G31" s="12" t="s">
        <v>27</v>
      </c>
      <c r="H31" s="13">
        <v>3420</v>
      </c>
      <c r="I31" s="23">
        <f t="shared" si="0"/>
        <v>20</v>
      </c>
      <c r="J31" s="12" t="s">
        <v>101</v>
      </c>
      <c r="K31" s="12" t="s">
        <v>99</v>
      </c>
      <c r="L31" s="13">
        <v>112.0166666</v>
      </c>
      <c r="M31" s="13">
        <v>37.361141</v>
      </c>
      <c r="N31" s="12" t="s">
        <v>99</v>
      </c>
      <c r="O31" s="13">
        <v>112.0166666</v>
      </c>
      <c r="P31" s="13">
        <v>37.361141</v>
      </c>
      <c r="Q31" s="12" t="s">
        <v>64</v>
      </c>
      <c r="R31" s="28" t="s">
        <v>31</v>
      </c>
      <c r="S31" s="29"/>
      <c r="T31" s="11" t="s">
        <v>48</v>
      </c>
    </row>
    <row r="32" s="1" customFormat="1" ht="13" customHeight="1" spans="1:20">
      <c r="A32" s="11">
        <v>29</v>
      </c>
      <c r="B32" s="12" t="s">
        <v>22</v>
      </c>
      <c r="C32" s="12" t="s">
        <v>23</v>
      </c>
      <c r="D32" s="12" t="s">
        <v>98</v>
      </c>
      <c r="E32" s="12" t="s">
        <v>102</v>
      </c>
      <c r="F32" s="12" t="s">
        <v>103</v>
      </c>
      <c r="G32" s="12" t="s">
        <v>27</v>
      </c>
      <c r="H32" s="13">
        <v>7000</v>
      </c>
      <c r="I32" s="23">
        <f t="shared" si="0"/>
        <v>200</v>
      </c>
      <c r="J32" s="12" t="s">
        <v>104</v>
      </c>
      <c r="K32" s="12" t="s">
        <v>102</v>
      </c>
      <c r="L32" s="13">
        <v>112.133444</v>
      </c>
      <c r="M32" s="13">
        <v>37.396944</v>
      </c>
      <c r="N32" s="12" t="s">
        <v>102</v>
      </c>
      <c r="O32" s="13">
        <v>112.133444</v>
      </c>
      <c r="P32" s="13">
        <v>37.396944</v>
      </c>
      <c r="Q32" s="12" t="s">
        <v>64</v>
      </c>
      <c r="R32" s="28" t="s">
        <v>31</v>
      </c>
      <c r="S32" s="29"/>
      <c r="T32" s="11" t="s">
        <v>48</v>
      </c>
    </row>
    <row r="33" s="1" customFormat="1" ht="13" customHeight="1" spans="1:20">
      <c r="A33" s="11">
        <v>30</v>
      </c>
      <c r="B33" s="12" t="s">
        <v>22</v>
      </c>
      <c r="C33" s="12" t="s">
        <v>23</v>
      </c>
      <c r="D33" s="12" t="s">
        <v>98</v>
      </c>
      <c r="E33" s="12" t="s">
        <v>102</v>
      </c>
      <c r="F33" s="12" t="s">
        <v>105</v>
      </c>
      <c r="G33" s="12" t="s">
        <v>27</v>
      </c>
      <c r="H33" s="13">
        <v>8000</v>
      </c>
      <c r="I33" s="23">
        <f t="shared" si="0"/>
        <v>200</v>
      </c>
      <c r="J33" s="12" t="s">
        <v>106</v>
      </c>
      <c r="K33" s="12" t="s">
        <v>102</v>
      </c>
      <c r="L33" s="13">
        <v>112.116666</v>
      </c>
      <c r="M33" s="13">
        <v>37.391344</v>
      </c>
      <c r="N33" s="12" t="s">
        <v>102</v>
      </c>
      <c r="O33" s="13">
        <v>112.116666</v>
      </c>
      <c r="P33" s="13">
        <v>37.391344</v>
      </c>
      <c r="Q33" s="12" t="s">
        <v>107</v>
      </c>
      <c r="R33" s="28" t="s">
        <v>31</v>
      </c>
      <c r="S33" s="29"/>
      <c r="T33" s="11" t="s">
        <v>48</v>
      </c>
    </row>
    <row r="34" s="1" customFormat="1" ht="13" customHeight="1" spans="1:20">
      <c r="A34" s="11">
        <v>31</v>
      </c>
      <c r="B34" s="12" t="s">
        <v>22</v>
      </c>
      <c r="C34" s="12" t="s">
        <v>23</v>
      </c>
      <c r="D34" s="12" t="s">
        <v>98</v>
      </c>
      <c r="E34" s="12" t="s">
        <v>102</v>
      </c>
      <c r="F34" s="12" t="s">
        <v>108</v>
      </c>
      <c r="G34" s="12" t="s">
        <v>27</v>
      </c>
      <c r="H34" s="13">
        <v>3500</v>
      </c>
      <c r="I34" s="23">
        <f t="shared" si="0"/>
        <v>20</v>
      </c>
      <c r="J34" s="12" t="s">
        <v>109</v>
      </c>
      <c r="K34" s="12" t="s">
        <v>102</v>
      </c>
      <c r="L34" s="13">
        <v>112.127777</v>
      </c>
      <c r="M34" s="13">
        <v>37.416666</v>
      </c>
      <c r="N34" s="12" t="s">
        <v>102</v>
      </c>
      <c r="O34" s="13">
        <v>112.127777</v>
      </c>
      <c r="P34" s="13">
        <v>37.416666</v>
      </c>
      <c r="Q34" s="12" t="s">
        <v>107</v>
      </c>
      <c r="R34" s="28" t="s">
        <v>31</v>
      </c>
      <c r="S34" s="29"/>
      <c r="T34" s="11" t="s">
        <v>48</v>
      </c>
    </row>
    <row r="35" s="1" customFormat="1" ht="13" customHeight="1" spans="1:20">
      <c r="A35" s="11">
        <v>32</v>
      </c>
      <c r="B35" s="12" t="s">
        <v>22</v>
      </c>
      <c r="C35" s="12" t="s">
        <v>23</v>
      </c>
      <c r="D35" s="12" t="s">
        <v>98</v>
      </c>
      <c r="E35" s="12" t="s">
        <v>110</v>
      </c>
      <c r="F35" s="12" t="s">
        <v>111</v>
      </c>
      <c r="G35" s="12" t="s">
        <v>27</v>
      </c>
      <c r="H35" s="13">
        <v>5000</v>
      </c>
      <c r="I35" s="23">
        <f t="shared" si="0"/>
        <v>200</v>
      </c>
      <c r="J35" s="12" t="s">
        <v>44</v>
      </c>
      <c r="K35" s="12" t="s">
        <v>110</v>
      </c>
      <c r="L35" s="13">
        <v>112.167333</v>
      </c>
      <c r="M35" s="13">
        <v>37.4</v>
      </c>
      <c r="N35" s="12" t="s">
        <v>110</v>
      </c>
      <c r="O35" s="13">
        <v>112.167333</v>
      </c>
      <c r="P35" s="13">
        <v>37.4</v>
      </c>
      <c r="Q35" s="12" t="s">
        <v>112</v>
      </c>
      <c r="R35" s="28" t="s">
        <v>31</v>
      </c>
      <c r="S35" s="29"/>
      <c r="T35" s="11" t="s">
        <v>48</v>
      </c>
    </row>
    <row r="36" s="1" customFormat="1" ht="13" customHeight="1" spans="1:20">
      <c r="A36" s="11">
        <v>33</v>
      </c>
      <c r="B36" s="12" t="s">
        <v>22</v>
      </c>
      <c r="C36" s="12" t="s">
        <v>23</v>
      </c>
      <c r="D36" s="12" t="s">
        <v>98</v>
      </c>
      <c r="E36" s="12" t="s">
        <v>113</v>
      </c>
      <c r="F36" s="12" t="s">
        <v>114</v>
      </c>
      <c r="G36" s="12" t="s">
        <v>27</v>
      </c>
      <c r="H36" s="13">
        <v>10800</v>
      </c>
      <c r="I36" s="23">
        <f t="shared" si="0"/>
        <v>200</v>
      </c>
      <c r="J36" s="12" t="s">
        <v>115</v>
      </c>
      <c r="K36" s="12" t="s">
        <v>113</v>
      </c>
      <c r="L36" s="13">
        <v>111.38</v>
      </c>
      <c r="M36" s="13">
        <v>37.391111</v>
      </c>
      <c r="N36" s="12" t="s">
        <v>113</v>
      </c>
      <c r="O36" s="13">
        <v>111.38</v>
      </c>
      <c r="P36" s="13">
        <v>37.391111</v>
      </c>
      <c r="Q36" s="12" t="s">
        <v>116</v>
      </c>
      <c r="R36" s="28" t="s">
        <v>31</v>
      </c>
      <c r="S36" s="29"/>
      <c r="T36" s="11"/>
    </row>
    <row r="37" s="1" customFormat="1" ht="13" customHeight="1" spans="1:20">
      <c r="A37" s="11">
        <v>34</v>
      </c>
      <c r="B37" s="12" t="s">
        <v>22</v>
      </c>
      <c r="C37" s="12" t="s">
        <v>23</v>
      </c>
      <c r="D37" s="12" t="s">
        <v>117</v>
      </c>
      <c r="E37" s="12" t="s">
        <v>118</v>
      </c>
      <c r="F37" s="12" t="s">
        <v>119</v>
      </c>
      <c r="G37" s="12" t="s">
        <v>27</v>
      </c>
      <c r="H37" s="13">
        <v>12000</v>
      </c>
      <c r="I37" s="23">
        <f t="shared" si="0"/>
        <v>200</v>
      </c>
      <c r="J37" s="12" t="s">
        <v>120</v>
      </c>
      <c r="K37" s="12" t="s">
        <v>118</v>
      </c>
      <c r="L37" s="13">
        <v>112.314555</v>
      </c>
      <c r="M37" s="13">
        <v>37.541189</v>
      </c>
      <c r="N37" s="12" t="s">
        <v>118</v>
      </c>
      <c r="O37" s="13">
        <v>112.314555</v>
      </c>
      <c r="P37" s="13">
        <v>37.541189</v>
      </c>
      <c r="Q37" s="12" t="s">
        <v>30</v>
      </c>
      <c r="R37" s="28" t="s">
        <v>31</v>
      </c>
      <c r="S37" s="29"/>
      <c r="T37" s="11" t="s">
        <v>48</v>
      </c>
    </row>
    <row r="38" s="1" customFormat="1" ht="13" customHeight="1" spans="1:20">
      <c r="A38" s="11">
        <v>35</v>
      </c>
      <c r="B38" s="12" t="s">
        <v>22</v>
      </c>
      <c r="C38" s="12" t="s">
        <v>23</v>
      </c>
      <c r="D38" s="12" t="s">
        <v>117</v>
      </c>
      <c r="E38" s="12" t="s">
        <v>118</v>
      </c>
      <c r="F38" s="12" t="s">
        <v>121</v>
      </c>
      <c r="G38" s="12" t="s">
        <v>27</v>
      </c>
      <c r="H38" s="13">
        <v>2500</v>
      </c>
      <c r="I38" s="23">
        <f t="shared" si="0"/>
        <v>20</v>
      </c>
      <c r="J38" s="12" t="s">
        <v>34</v>
      </c>
      <c r="K38" s="12" t="s">
        <v>118</v>
      </c>
      <c r="L38" s="13">
        <v>112.311587</v>
      </c>
      <c r="M38" s="13">
        <v>37.523776</v>
      </c>
      <c r="N38" s="12" t="s">
        <v>118</v>
      </c>
      <c r="O38" s="13">
        <v>112.311587</v>
      </c>
      <c r="P38" s="13">
        <v>37.523776</v>
      </c>
      <c r="Q38" s="12" t="s">
        <v>30</v>
      </c>
      <c r="R38" s="28" t="s">
        <v>31</v>
      </c>
      <c r="S38" s="29"/>
      <c r="T38" s="11" t="s">
        <v>48</v>
      </c>
    </row>
    <row r="39" s="1" customFormat="1" ht="13" customHeight="1" spans="1:20">
      <c r="A39" s="11">
        <v>36</v>
      </c>
      <c r="B39" s="12" t="s">
        <v>22</v>
      </c>
      <c r="C39" s="12" t="s">
        <v>23</v>
      </c>
      <c r="D39" s="12" t="s">
        <v>117</v>
      </c>
      <c r="E39" s="12" t="s">
        <v>118</v>
      </c>
      <c r="F39" s="12" t="s">
        <v>122</v>
      </c>
      <c r="G39" s="12" t="s">
        <v>27</v>
      </c>
      <c r="H39" s="13">
        <v>9000</v>
      </c>
      <c r="I39" s="23">
        <f t="shared" si="0"/>
        <v>200</v>
      </c>
      <c r="J39" s="12" t="s">
        <v>123</v>
      </c>
      <c r="K39" s="12" t="s">
        <v>118</v>
      </c>
      <c r="L39" s="13">
        <v>112.228518</v>
      </c>
      <c r="M39" s="13">
        <v>37.456737</v>
      </c>
      <c r="N39" s="12" t="s">
        <v>118</v>
      </c>
      <c r="O39" s="13">
        <v>112.228518</v>
      </c>
      <c r="P39" s="13">
        <v>37.456737</v>
      </c>
      <c r="Q39" s="12" t="s">
        <v>30</v>
      </c>
      <c r="R39" s="28" t="s">
        <v>31</v>
      </c>
      <c r="S39" s="29"/>
      <c r="T39" s="11" t="s">
        <v>48</v>
      </c>
    </row>
    <row r="40" s="1" customFormat="1" ht="13" customHeight="1" spans="1:20">
      <c r="A40" s="11">
        <v>37</v>
      </c>
      <c r="B40" s="12" t="s">
        <v>22</v>
      </c>
      <c r="C40" s="12" t="s">
        <v>23</v>
      </c>
      <c r="D40" s="12" t="s">
        <v>117</v>
      </c>
      <c r="E40" s="12" t="s">
        <v>118</v>
      </c>
      <c r="F40" s="12" t="s">
        <v>124</v>
      </c>
      <c r="G40" s="12" t="s">
        <v>27</v>
      </c>
      <c r="H40" s="13">
        <v>8000</v>
      </c>
      <c r="I40" s="23">
        <f t="shared" si="0"/>
        <v>200</v>
      </c>
      <c r="J40" s="12" t="s">
        <v>106</v>
      </c>
      <c r="K40" s="12" t="s">
        <v>118</v>
      </c>
      <c r="L40" s="13">
        <v>112.228628</v>
      </c>
      <c r="M40" s="13">
        <v>37.456458</v>
      </c>
      <c r="N40" s="12" t="s">
        <v>118</v>
      </c>
      <c r="O40" s="13">
        <v>112.228628</v>
      </c>
      <c r="P40" s="13">
        <v>37.456458</v>
      </c>
      <c r="Q40" s="12" t="s">
        <v>30</v>
      </c>
      <c r="R40" s="28" t="s">
        <v>31</v>
      </c>
      <c r="S40" s="29"/>
      <c r="T40" s="11" t="s">
        <v>48</v>
      </c>
    </row>
    <row r="41" s="1" customFormat="1" ht="13" customHeight="1" spans="1:20">
      <c r="A41" s="11">
        <v>38</v>
      </c>
      <c r="B41" s="12" t="s">
        <v>22</v>
      </c>
      <c r="C41" s="12" t="s">
        <v>23</v>
      </c>
      <c r="D41" s="12" t="s">
        <v>117</v>
      </c>
      <c r="E41" s="12" t="s">
        <v>125</v>
      </c>
      <c r="F41" s="12" t="s">
        <v>126</v>
      </c>
      <c r="G41" s="12" t="s">
        <v>27</v>
      </c>
      <c r="H41" s="13">
        <v>5000</v>
      </c>
      <c r="I41" s="23">
        <f t="shared" si="0"/>
        <v>200</v>
      </c>
      <c r="J41" s="12" t="s">
        <v>44</v>
      </c>
      <c r="K41" s="12" t="s">
        <v>125</v>
      </c>
      <c r="L41" s="13">
        <v>112.112</v>
      </c>
      <c r="M41" s="13">
        <v>37.253</v>
      </c>
      <c r="N41" s="12" t="s">
        <v>125</v>
      </c>
      <c r="O41" s="13">
        <v>112.112</v>
      </c>
      <c r="P41" s="13">
        <v>37.253</v>
      </c>
      <c r="Q41" s="12" t="s">
        <v>30</v>
      </c>
      <c r="R41" s="28" t="s">
        <v>31</v>
      </c>
      <c r="S41" s="29"/>
      <c r="T41" s="11"/>
    </row>
    <row r="42" s="1" customFormat="1" ht="13" customHeight="1" spans="1:20">
      <c r="A42" s="11">
        <v>39</v>
      </c>
      <c r="B42" s="12" t="s">
        <v>22</v>
      </c>
      <c r="C42" s="12" t="s">
        <v>23</v>
      </c>
      <c r="D42" s="12" t="s">
        <v>117</v>
      </c>
      <c r="E42" s="12" t="s">
        <v>125</v>
      </c>
      <c r="F42" s="12" t="s">
        <v>127</v>
      </c>
      <c r="G42" s="12" t="s">
        <v>27</v>
      </c>
      <c r="H42" s="13">
        <v>10000</v>
      </c>
      <c r="I42" s="23">
        <f t="shared" si="0"/>
        <v>50</v>
      </c>
      <c r="J42" s="12" t="s">
        <v>28</v>
      </c>
      <c r="K42" s="12" t="s">
        <v>125</v>
      </c>
      <c r="L42" s="13">
        <v>112.213222</v>
      </c>
      <c r="M42" s="13">
        <v>37.262554</v>
      </c>
      <c r="N42" s="12" t="s">
        <v>125</v>
      </c>
      <c r="O42" s="13">
        <v>112.213222</v>
      </c>
      <c r="P42" s="13">
        <v>37.262554</v>
      </c>
      <c r="Q42" s="12" t="s">
        <v>30</v>
      </c>
      <c r="R42" s="28" t="s">
        <v>31</v>
      </c>
      <c r="S42" s="29"/>
      <c r="T42" s="11"/>
    </row>
    <row r="43" s="1" customFormat="1" ht="13" customHeight="1" spans="1:20">
      <c r="A43" s="11">
        <v>40</v>
      </c>
      <c r="B43" s="12" t="s">
        <v>22</v>
      </c>
      <c r="C43" s="12" t="s">
        <v>23</v>
      </c>
      <c r="D43" s="12" t="s">
        <v>117</v>
      </c>
      <c r="E43" s="12" t="s">
        <v>128</v>
      </c>
      <c r="F43" s="12" t="s">
        <v>129</v>
      </c>
      <c r="G43" s="12" t="s">
        <v>27</v>
      </c>
      <c r="H43" s="13">
        <v>5000</v>
      </c>
      <c r="I43" s="23">
        <f t="shared" si="0"/>
        <v>200</v>
      </c>
      <c r="J43" s="12" t="s">
        <v>44</v>
      </c>
      <c r="K43" s="12" t="s">
        <v>128</v>
      </c>
      <c r="L43" s="13">
        <v>112.212</v>
      </c>
      <c r="M43" s="13">
        <v>37.346</v>
      </c>
      <c r="N43" s="12" t="s">
        <v>128</v>
      </c>
      <c r="O43" s="13">
        <v>112.212</v>
      </c>
      <c r="P43" s="13">
        <v>37.346</v>
      </c>
      <c r="Q43" s="12" t="s">
        <v>30</v>
      </c>
      <c r="R43" s="28" t="s">
        <v>31</v>
      </c>
      <c r="S43" s="29"/>
      <c r="T43" s="11"/>
    </row>
    <row r="44" s="1" customFormat="1" ht="13" customHeight="1" spans="1:20">
      <c r="A44" s="11">
        <v>41</v>
      </c>
      <c r="B44" s="12" t="s">
        <v>22</v>
      </c>
      <c r="C44" s="12" t="s">
        <v>23</v>
      </c>
      <c r="D44" s="12" t="s">
        <v>117</v>
      </c>
      <c r="E44" s="12" t="s">
        <v>130</v>
      </c>
      <c r="F44" s="12" t="s">
        <v>131</v>
      </c>
      <c r="G44" s="12" t="s">
        <v>40</v>
      </c>
      <c r="H44" s="13">
        <v>4800</v>
      </c>
      <c r="I44" s="23">
        <f t="shared" si="0"/>
        <v>1200</v>
      </c>
      <c r="J44" s="13">
        <v>4</v>
      </c>
      <c r="K44" s="12" t="s">
        <v>130</v>
      </c>
      <c r="L44" s="13">
        <v>112.198</v>
      </c>
      <c r="M44" s="13">
        <v>37.467</v>
      </c>
      <c r="N44" s="12" t="s">
        <v>130</v>
      </c>
      <c r="O44" s="13">
        <v>112.198</v>
      </c>
      <c r="P44" s="13">
        <v>37.467</v>
      </c>
      <c r="Q44" s="12" t="s">
        <v>30</v>
      </c>
      <c r="R44" s="28" t="s">
        <v>31</v>
      </c>
      <c r="S44" s="29"/>
      <c r="T44" s="11" t="s">
        <v>48</v>
      </c>
    </row>
    <row r="45" s="1" customFormat="1" ht="13" customHeight="1" spans="1:20">
      <c r="A45" s="11">
        <v>42</v>
      </c>
      <c r="B45" s="12" t="s">
        <v>22</v>
      </c>
      <c r="C45" s="12" t="s">
        <v>23</v>
      </c>
      <c r="D45" s="12" t="s">
        <v>117</v>
      </c>
      <c r="E45" s="12" t="s">
        <v>130</v>
      </c>
      <c r="F45" s="12" t="s">
        <v>132</v>
      </c>
      <c r="G45" s="12" t="s">
        <v>40</v>
      </c>
      <c r="H45" s="13">
        <v>4400</v>
      </c>
      <c r="I45" s="23">
        <f t="shared" si="0"/>
        <v>1100</v>
      </c>
      <c r="J45" s="13">
        <v>4</v>
      </c>
      <c r="K45" s="12" t="s">
        <v>130</v>
      </c>
      <c r="L45" s="13">
        <v>112.207</v>
      </c>
      <c r="M45" s="13">
        <v>37.471</v>
      </c>
      <c r="N45" s="12" t="s">
        <v>130</v>
      </c>
      <c r="O45" s="13">
        <v>112.207</v>
      </c>
      <c r="P45" s="13">
        <v>37.471</v>
      </c>
      <c r="Q45" s="12" t="s">
        <v>30</v>
      </c>
      <c r="R45" s="28" t="s">
        <v>31</v>
      </c>
      <c r="S45" s="29"/>
      <c r="T45" s="11" t="s">
        <v>48</v>
      </c>
    </row>
    <row r="46" s="1" customFormat="1" ht="13" customHeight="1" spans="1:20">
      <c r="A46" s="11">
        <v>43</v>
      </c>
      <c r="B46" s="12" t="s">
        <v>22</v>
      </c>
      <c r="C46" s="12" t="s">
        <v>23</v>
      </c>
      <c r="D46" s="12" t="s">
        <v>117</v>
      </c>
      <c r="E46" s="12" t="s">
        <v>130</v>
      </c>
      <c r="F46" s="12" t="s">
        <v>133</v>
      </c>
      <c r="G46" s="12" t="s">
        <v>40</v>
      </c>
      <c r="H46" s="13">
        <v>3000</v>
      </c>
      <c r="I46" s="23">
        <f t="shared" si="0"/>
        <v>200</v>
      </c>
      <c r="J46" s="13">
        <v>15</v>
      </c>
      <c r="K46" s="12" t="s">
        <v>130</v>
      </c>
      <c r="L46" s="13">
        <v>112.213</v>
      </c>
      <c r="M46" s="13">
        <v>37.472</v>
      </c>
      <c r="N46" s="12" t="s">
        <v>130</v>
      </c>
      <c r="O46" s="13">
        <v>112.213</v>
      </c>
      <c r="P46" s="13">
        <v>37.472</v>
      </c>
      <c r="Q46" s="12" t="s">
        <v>30</v>
      </c>
      <c r="R46" s="28" t="s">
        <v>31</v>
      </c>
      <c r="S46" s="29"/>
      <c r="T46" s="11" t="s">
        <v>48</v>
      </c>
    </row>
    <row r="47" s="1" customFormat="1" ht="13" customHeight="1" spans="1:20">
      <c r="A47" s="11">
        <v>44</v>
      </c>
      <c r="B47" s="12" t="s">
        <v>22</v>
      </c>
      <c r="C47" s="12" t="s">
        <v>23</v>
      </c>
      <c r="D47" s="12" t="s">
        <v>117</v>
      </c>
      <c r="E47" s="12" t="s">
        <v>130</v>
      </c>
      <c r="F47" s="12" t="s">
        <v>134</v>
      </c>
      <c r="G47" s="12" t="s">
        <v>27</v>
      </c>
      <c r="H47" s="13">
        <v>2000</v>
      </c>
      <c r="I47" s="23">
        <f t="shared" si="0"/>
        <v>20</v>
      </c>
      <c r="J47" s="12" t="s">
        <v>45</v>
      </c>
      <c r="K47" s="12" t="s">
        <v>130</v>
      </c>
      <c r="L47" s="13">
        <v>112.216</v>
      </c>
      <c r="M47" s="13">
        <v>37.467</v>
      </c>
      <c r="N47" s="12" t="s">
        <v>130</v>
      </c>
      <c r="O47" s="13">
        <v>112.216</v>
      </c>
      <c r="P47" s="13">
        <v>37.467</v>
      </c>
      <c r="Q47" s="12" t="s">
        <v>30</v>
      </c>
      <c r="R47" s="28" t="s">
        <v>31</v>
      </c>
      <c r="S47" s="29"/>
      <c r="T47" s="11" t="s">
        <v>48</v>
      </c>
    </row>
    <row r="48" s="1" customFormat="1" ht="13" customHeight="1" spans="1:20">
      <c r="A48" s="11">
        <v>45</v>
      </c>
      <c r="B48" s="12" t="s">
        <v>22</v>
      </c>
      <c r="C48" s="12" t="s">
        <v>23</v>
      </c>
      <c r="D48" s="12" t="s">
        <v>117</v>
      </c>
      <c r="E48" s="12" t="s">
        <v>135</v>
      </c>
      <c r="F48" s="12" t="s">
        <v>136</v>
      </c>
      <c r="G48" s="12" t="s">
        <v>40</v>
      </c>
      <c r="H48" s="13">
        <v>4400</v>
      </c>
      <c r="I48" s="23">
        <f t="shared" si="0"/>
        <v>1100</v>
      </c>
      <c r="J48" s="13">
        <v>4</v>
      </c>
      <c r="K48" s="12" t="s">
        <v>135</v>
      </c>
      <c r="L48" s="13">
        <v>112.236</v>
      </c>
      <c r="M48" s="13">
        <v>37.458</v>
      </c>
      <c r="N48" s="12" t="s">
        <v>135</v>
      </c>
      <c r="O48" s="13">
        <v>112.236</v>
      </c>
      <c r="P48" s="13">
        <v>37.458</v>
      </c>
      <c r="Q48" s="12" t="s">
        <v>30</v>
      </c>
      <c r="R48" s="28" t="s">
        <v>31</v>
      </c>
      <c r="S48" s="29"/>
      <c r="T48" s="11" t="s">
        <v>48</v>
      </c>
    </row>
    <row r="49" s="1" customFormat="1" ht="13" customHeight="1" spans="1:20">
      <c r="A49" s="11">
        <v>46</v>
      </c>
      <c r="B49" s="12" t="s">
        <v>22</v>
      </c>
      <c r="C49" s="12" t="s">
        <v>23</v>
      </c>
      <c r="D49" s="12" t="s">
        <v>117</v>
      </c>
      <c r="E49" s="12" t="s">
        <v>137</v>
      </c>
      <c r="F49" s="12" t="s">
        <v>138</v>
      </c>
      <c r="G49" s="12" t="s">
        <v>27</v>
      </c>
      <c r="H49" s="13">
        <v>2304</v>
      </c>
      <c r="I49" s="23">
        <f t="shared" si="0"/>
        <v>115.2</v>
      </c>
      <c r="J49" s="12" t="s">
        <v>29</v>
      </c>
      <c r="K49" s="12" t="s">
        <v>137</v>
      </c>
      <c r="L49" s="13">
        <v>112.214444</v>
      </c>
      <c r="M49" s="13">
        <v>37.327777</v>
      </c>
      <c r="N49" s="12" t="s">
        <v>137</v>
      </c>
      <c r="O49" s="13">
        <v>112.214444</v>
      </c>
      <c r="P49" s="13">
        <v>37.327777</v>
      </c>
      <c r="Q49" s="12" t="s">
        <v>30</v>
      </c>
      <c r="R49" s="28" t="s">
        <v>31</v>
      </c>
      <c r="S49" s="29"/>
      <c r="T49" s="11" t="s">
        <v>48</v>
      </c>
    </row>
    <row r="50" s="1" customFormat="1" ht="13" customHeight="1" spans="1:20">
      <c r="A50" s="11">
        <v>47</v>
      </c>
      <c r="B50" s="12" t="s">
        <v>22</v>
      </c>
      <c r="C50" s="12" t="s">
        <v>23</v>
      </c>
      <c r="D50" s="12" t="s">
        <v>117</v>
      </c>
      <c r="E50" s="12" t="s">
        <v>137</v>
      </c>
      <c r="F50" s="16" t="s">
        <v>139</v>
      </c>
      <c r="G50" s="16" t="s">
        <v>27</v>
      </c>
      <c r="H50" s="13">
        <v>3500</v>
      </c>
      <c r="I50" s="23">
        <f t="shared" si="0"/>
        <v>350</v>
      </c>
      <c r="J50" s="12" t="s">
        <v>52</v>
      </c>
      <c r="K50" s="12" t="s">
        <v>137</v>
      </c>
      <c r="L50" s="13">
        <v>112.219777</v>
      </c>
      <c r="M50" s="13">
        <v>37.331111</v>
      </c>
      <c r="N50" s="12" t="s">
        <v>137</v>
      </c>
      <c r="O50" s="13">
        <v>112.219777</v>
      </c>
      <c r="P50" s="13">
        <v>37.331111</v>
      </c>
      <c r="Q50" s="12" t="s">
        <v>30</v>
      </c>
      <c r="R50" s="28" t="s">
        <v>31</v>
      </c>
      <c r="S50" s="29"/>
      <c r="T50" s="11" t="s">
        <v>48</v>
      </c>
    </row>
    <row r="51" s="1" customFormat="1" ht="13" customHeight="1" spans="1:20">
      <c r="A51" s="11">
        <v>48</v>
      </c>
      <c r="B51" s="12" t="s">
        <v>22</v>
      </c>
      <c r="C51" s="12" t="s">
        <v>23</v>
      </c>
      <c r="D51" s="12" t="s">
        <v>117</v>
      </c>
      <c r="E51" s="12" t="s">
        <v>140</v>
      </c>
      <c r="F51" s="16" t="s">
        <v>141</v>
      </c>
      <c r="G51" s="16" t="s">
        <v>27</v>
      </c>
      <c r="H51" s="13">
        <v>2000</v>
      </c>
      <c r="I51" s="23">
        <f t="shared" si="0"/>
        <v>100</v>
      </c>
      <c r="J51" s="12" t="s">
        <v>29</v>
      </c>
      <c r="K51" s="12" t="s">
        <v>140</v>
      </c>
      <c r="L51" s="13">
        <v>112.207317</v>
      </c>
      <c r="M51" s="13">
        <v>37.439054</v>
      </c>
      <c r="N51" s="12" t="s">
        <v>140</v>
      </c>
      <c r="O51" s="13">
        <v>112.207317</v>
      </c>
      <c r="P51" s="13">
        <v>37.439054</v>
      </c>
      <c r="Q51" s="12" t="s">
        <v>30</v>
      </c>
      <c r="R51" s="28" t="s">
        <v>31</v>
      </c>
      <c r="S51" s="29"/>
      <c r="T51" s="11"/>
    </row>
    <row r="52" s="1" customFormat="1" ht="13" customHeight="1" spans="1:20">
      <c r="A52" s="11">
        <v>49</v>
      </c>
      <c r="B52" s="12" t="s">
        <v>22</v>
      </c>
      <c r="C52" s="12" t="s">
        <v>23</v>
      </c>
      <c r="D52" s="12" t="s">
        <v>117</v>
      </c>
      <c r="E52" s="12" t="s">
        <v>140</v>
      </c>
      <c r="F52" s="16" t="s">
        <v>142</v>
      </c>
      <c r="G52" s="16" t="s">
        <v>27</v>
      </c>
      <c r="H52" s="13">
        <v>2000</v>
      </c>
      <c r="I52" s="23">
        <f t="shared" si="0"/>
        <v>100</v>
      </c>
      <c r="J52" s="12" t="s">
        <v>29</v>
      </c>
      <c r="K52" s="12" t="s">
        <v>140</v>
      </c>
      <c r="L52" s="13">
        <v>112.216888</v>
      </c>
      <c r="M52" s="13">
        <v>37.322222</v>
      </c>
      <c r="N52" s="12" t="s">
        <v>140</v>
      </c>
      <c r="O52" s="13">
        <v>112.216888</v>
      </c>
      <c r="P52" s="13">
        <v>37.322222</v>
      </c>
      <c r="Q52" s="12" t="s">
        <v>30</v>
      </c>
      <c r="R52" s="28" t="s">
        <v>31</v>
      </c>
      <c r="S52" s="29"/>
      <c r="T52" s="11"/>
    </row>
    <row r="53" s="1" customFormat="1" ht="13" customHeight="1" spans="1:20">
      <c r="A53" s="11">
        <v>50</v>
      </c>
      <c r="B53" s="12" t="s">
        <v>22</v>
      </c>
      <c r="C53" s="12" t="s">
        <v>23</v>
      </c>
      <c r="D53" s="12" t="s">
        <v>143</v>
      </c>
      <c r="E53" s="12" t="s">
        <v>144</v>
      </c>
      <c r="F53" s="12" t="s">
        <v>145</v>
      </c>
      <c r="G53" s="12" t="s">
        <v>27</v>
      </c>
      <c r="H53" s="13">
        <v>5480</v>
      </c>
      <c r="I53" s="23">
        <f t="shared" si="0"/>
        <v>20</v>
      </c>
      <c r="J53" s="12" t="s">
        <v>146</v>
      </c>
      <c r="K53" s="12" t="s">
        <v>144</v>
      </c>
      <c r="L53" s="13">
        <v>112.250475</v>
      </c>
      <c r="M53" s="13">
        <v>37.438052</v>
      </c>
      <c r="N53" s="12" t="s">
        <v>144</v>
      </c>
      <c r="O53" s="13">
        <v>112.250475</v>
      </c>
      <c r="P53" s="13">
        <v>37.438052</v>
      </c>
      <c r="Q53" s="12" t="s">
        <v>64</v>
      </c>
      <c r="R53" s="28" t="s">
        <v>31</v>
      </c>
      <c r="S53" s="29" t="s">
        <v>83</v>
      </c>
      <c r="T53" s="31" t="s">
        <v>75</v>
      </c>
    </row>
    <row r="54" s="1" customFormat="1" ht="13" customHeight="1" spans="1:20">
      <c r="A54" s="11">
        <v>51</v>
      </c>
      <c r="B54" s="12" t="s">
        <v>22</v>
      </c>
      <c r="C54" s="12" t="s">
        <v>23</v>
      </c>
      <c r="D54" s="12" t="s">
        <v>143</v>
      </c>
      <c r="E54" s="12" t="s">
        <v>144</v>
      </c>
      <c r="F54" s="12" t="s">
        <v>147</v>
      </c>
      <c r="G54" s="12" t="s">
        <v>27</v>
      </c>
      <c r="H54" s="13">
        <v>6280</v>
      </c>
      <c r="I54" s="23">
        <f t="shared" si="0"/>
        <v>20</v>
      </c>
      <c r="J54" s="13">
        <v>314</v>
      </c>
      <c r="K54" s="12" t="s">
        <v>144</v>
      </c>
      <c r="L54" s="13">
        <v>112.252388</v>
      </c>
      <c r="M54" s="13">
        <v>37.440602</v>
      </c>
      <c r="N54" s="12" t="s">
        <v>144</v>
      </c>
      <c r="O54" s="13">
        <v>112.252388</v>
      </c>
      <c r="P54" s="13">
        <v>37.440602</v>
      </c>
      <c r="Q54" s="12" t="s">
        <v>64</v>
      </c>
      <c r="R54" s="28" t="s">
        <v>31</v>
      </c>
      <c r="S54" s="29" t="s">
        <v>83</v>
      </c>
      <c r="T54" s="31" t="s">
        <v>75</v>
      </c>
    </row>
    <row r="55" s="1" customFormat="1" ht="13" customHeight="1" spans="1:20">
      <c r="A55" s="11">
        <v>52</v>
      </c>
      <c r="B55" s="12" t="s">
        <v>22</v>
      </c>
      <c r="C55" s="12" t="s">
        <v>23</v>
      </c>
      <c r="D55" s="12" t="s">
        <v>143</v>
      </c>
      <c r="E55" s="12" t="s">
        <v>144</v>
      </c>
      <c r="F55" s="12" t="s">
        <v>148</v>
      </c>
      <c r="G55" s="12" t="s">
        <v>27</v>
      </c>
      <c r="H55" s="13">
        <v>2000</v>
      </c>
      <c r="I55" s="23">
        <f t="shared" si="0"/>
        <v>100</v>
      </c>
      <c r="J55" s="12" t="s">
        <v>29</v>
      </c>
      <c r="K55" s="12" t="s">
        <v>144</v>
      </c>
      <c r="L55" s="13">
        <v>112.258797</v>
      </c>
      <c r="M55" s="13">
        <v>37.651298</v>
      </c>
      <c r="N55" s="12" t="s">
        <v>144</v>
      </c>
      <c r="O55" s="13">
        <v>112.258797</v>
      </c>
      <c r="P55" s="13">
        <v>37.651298</v>
      </c>
      <c r="Q55" s="12" t="s">
        <v>64</v>
      </c>
      <c r="R55" s="28" t="s">
        <v>31</v>
      </c>
      <c r="S55" s="29" t="s">
        <v>83</v>
      </c>
      <c r="T55" s="31" t="s">
        <v>75</v>
      </c>
    </row>
    <row r="56" s="1" customFormat="1" ht="13" customHeight="1" spans="1:20">
      <c r="A56" s="11">
        <v>53</v>
      </c>
      <c r="B56" s="12" t="s">
        <v>22</v>
      </c>
      <c r="C56" s="12" t="s">
        <v>23</v>
      </c>
      <c r="D56" s="12" t="s">
        <v>143</v>
      </c>
      <c r="E56" s="12" t="s">
        <v>149</v>
      </c>
      <c r="F56" s="12" t="s">
        <v>150</v>
      </c>
      <c r="G56" s="12" t="s">
        <v>27</v>
      </c>
      <c r="H56" s="13">
        <v>4450</v>
      </c>
      <c r="I56" s="23">
        <f t="shared" si="0"/>
        <v>222.5</v>
      </c>
      <c r="J56" s="12" t="s">
        <v>29</v>
      </c>
      <c r="K56" s="12" t="s">
        <v>149</v>
      </c>
      <c r="L56" s="13">
        <v>112.305277</v>
      </c>
      <c r="M56" s="13">
        <v>37.418</v>
      </c>
      <c r="N56" s="12" t="s">
        <v>149</v>
      </c>
      <c r="O56" s="13">
        <v>112.305277</v>
      </c>
      <c r="P56" s="13">
        <v>37.418</v>
      </c>
      <c r="Q56" s="12" t="s">
        <v>64</v>
      </c>
      <c r="R56" s="28" t="s">
        <v>31</v>
      </c>
      <c r="S56" s="29" t="s">
        <v>83</v>
      </c>
      <c r="T56" s="31" t="s">
        <v>75</v>
      </c>
    </row>
    <row r="57" s="1" customFormat="1" ht="13" customHeight="1" spans="1:20">
      <c r="A57" s="11">
        <v>54</v>
      </c>
      <c r="B57" s="12" t="s">
        <v>22</v>
      </c>
      <c r="C57" s="12" t="s">
        <v>23</v>
      </c>
      <c r="D57" s="12" t="s">
        <v>143</v>
      </c>
      <c r="E57" s="12" t="s">
        <v>149</v>
      </c>
      <c r="F57" s="12" t="s">
        <v>151</v>
      </c>
      <c r="G57" s="12" t="s">
        <v>27</v>
      </c>
      <c r="H57" s="13">
        <v>6160</v>
      </c>
      <c r="I57" s="23">
        <f t="shared" si="0"/>
        <v>205.333333333333</v>
      </c>
      <c r="J57" s="12" t="s">
        <v>58</v>
      </c>
      <c r="K57" s="12" t="s">
        <v>149</v>
      </c>
      <c r="L57" s="13">
        <v>112.299166</v>
      </c>
      <c r="M57" s="13">
        <v>37.518555</v>
      </c>
      <c r="N57" s="12" t="s">
        <v>149</v>
      </c>
      <c r="O57" s="13">
        <v>112.299166</v>
      </c>
      <c r="P57" s="13">
        <v>37.518555</v>
      </c>
      <c r="Q57" s="12" t="s">
        <v>64</v>
      </c>
      <c r="R57" s="28" t="s">
        <v>31</v>
      </c>
      <c r="S57" s="29" t="s">
        <v>83</v>
      </c>
      <c r="T57" s="31" t="s">
        <v>75</v>
      </c>
    </row>
    <row r="58" s="1" customFormat="1" ht="13" customHeight="1" spans="1:20">
      <c r="A58" s="11">
        <v>55</v>
      </c>
      <c r="B58" s="12" t="s">
        <v>22</v>
      </c>
      <c r="C58" s="12" t="s">
        <v>23</v>
      </c>
      <c r="D58" s="12" t="s">
        <v>143</v>
      </c>
      <c r="E58" s="12" t="s">
        <v>152</v>
      </c>
      <c r="F58" s="12" t="s">
        <v>153</v>
      </c>
      <c r="G58" s="12" t="s">
        <v>40</v>
      </c>
      <c r="H58" s="13">
        <v>3000</v>
      </c>
      <c r="I58" s="23">
        <f t="shared" si="0"/>
        <v>1000</v>
      </c>
      <c r="J58" s="13">
        <v>3</v>
      </c>
      <c r="K58" s="12" t="s">
        <v>154</v>
      </c>
      <c r="L58" s="13">
        <v>112.2425</v>
      </c>
      <c r="M58" s="13">
        <v>37.474166</v>
      </c>
      <c r="N58" s="12" t="s">
        <v>152</v>
      </c>
      <c r="O58" s="13">
        <v>112.268055</v>
      </c>
      <c r="P58" s="13">
        <v>37.478888</v>
      </c>
      <c r="Q58" s="12" t="s">
        <v>64</v>
      </c>
      <c r="R58" s="28" t="s">
        <v>31</v>
      </c>
      <c r="S58" s="29"/>
      <c r="T58" s="11"/>
    </row>
    <row r="59" s="1" customFormat="1" ht="13" customHeight="1" spans="1:20">
      <c r="A59" s="11">
        <v>56</v>
      </c>
      <c r="B59" s="12" t="s">
        <v>22</v>
      </c>
      <c r="C59" s="12" t="s">
        <v>23</v>
      </c>
      <c r="D59" s="12" t="s">
        <v>24</v>
      </c>
      <c r="E59" s="12" t="s">
        <v>155</v>
      </c>
      <c r="F59" s="12" t="s">
        <v>156</v>
      </c>
      <c r="G59" s="12" t="s">
        <v>27</v>
      </c>
      <c r="H59" s="13">
        <v>3000</v>
      </c>
      <c r="I59" s="23">
        <f t="shared" si="0"/>
        <v>200</v>
      </c>
      <c r="J59" s="12" t="s">
        <v>97</v>
      </c>
      <c r="K59" s="12" t="s">
        <v>155</v>
      </c>
      <c r="L59" s="13">
        <v>112.257777</v>
      </c>
      <c r="M59" s="13">
        <v>37.417888</v>
      </c>
      <c r="N59" s="12" t="s">
        <v>155</v>
      </c>
      <c r="O59" s="13">
        <v>112.257777</v>
      </c>
      <c r="P59" s="13">
        <v>37.417888</v>
      </c>
      <c r="Q59" s="12" t="s">
        <v>64</v>
      </c>
      <c r="R59" s="28" t="s">
        <v>31</v>
      </c>
      <c r="S59" s="29"/>
      <c r="T59" s="11"/>
    </row>
    <row r="60" s="1" customFormat="1" ht="13" customHeight="1" spans="1:20">
      <c r="A60" s="11">
        <v>57</v>
      </c>
      <c r="B60" s="12" t="s">
        <v>22</v>
      </c>
      <c r="C60" s="12" t="s">
        <v>23</v>
      </c>
      <c r="D60" s="12" t="s">
        <v>24</v>
      </c>
      <c r="E60" s="12" t="s">
        <v>157</v>
      </c>
      <c r="F60" s="12" t="s">
        <v>158</v>
      </c>
      <c r="G60" s="12" t="s">
        <v>27</v>
      </c>
      <c r="H60" s="13">
        <v>2640</v>
      </c>
      <c r="I60" s="23">
        <f t="shared" si="0"/>
        <v>20</v>
      </c>
      <c r="J60" s="12" t="s">
        <v>159</v>
      </c>
      <c r="K60" s="12" t="s">
        <v>157</v>
      </c>
      <c r="L60" s="13">
        <v>112.291135</v>
      </c>
      <c r="M60" s="13">
        <v>37.487111</v>
      </c>
      <c r="N60" s="12" t="s">
        <v>157</v>
      </c>
      <c r="O60" s="13">
        <v>112.291135</v>
      </c>
      <c r="P60" s="13">
        <v>37.487111</v>
      </c>
      <c r="Q60" s="12" t="s">
        <v>64</v>
      </c>
      <c r="R60" s="28" t="s">
        <v>31</v>
      </c>
      <c r="S60" s="29"/>
      <c r="T60" s="11"/>
    </row>
    <row r="61" s="1" customFormat="1" ht="13" customHeight="1" spans="1:20">
      <c r="A61" s="11">
        <v>58</v>
      </c>
      <c r="B61" s="12" t="s">
        <v>22</v>
      </c>
      <c r="C61" s="12" t="s">
        <v>23</v>
      </c>
      <c r="D61" s="12" t="s">
        <v>24</v>
      </c>
      <c r="E61" s="12" t="s">
        <v>157</v>
      </c>
      <c r="F61" s="12" t="s">
        <v>160</v>
      </c>
      <c r="G61" s="12" t="s">
        <v>27</v>
      </c>
      <c r="H61" s="13">
        <v>2667</v>
      </c>
      <c r="I61" s="23">
        <f t="shared" si="0"/>
        <v>20.0526315789474</v>
      </c>
      <c r="J61" s="12" t="s">
        <v>161</v>
      </c>
      <c r="K61" s="12" t="s">
        <v>157</v>
      </c>
      <c r="L61" s="13">
        <v>112.314766</v>
      </c>
      <c r="M61" s="13">
        <v>37.499145</v>
      </c>
      <c r="N61" s="12" t="s">
        <v>157</v>
      </c>
      <c r="O61" s="13">
        <v>112.314766</v>
      </c>
      <c r="P61" s="13">
        <v>37.499145</v>
      </c>
      <c r="Q61" s="12" t="s">
        <v>64</v>
      </c>
      <c r="R61" s="28" t="s">
        <v>31</v>
      </c>
      <c r="S61" s="29"/>
      <c r="T61" s="11"/>
    </row>
    <row r="62" s="1" customFormat="1" ht="13" customHeight="1" spans="1:20">
      <c r="A62" s="11">
        <v>59</v>
      </c>
      <c r="B62" s="12" t="s">
        <v>22</v>
      </c>
      <c r="C62" s="12" t="s">
        <v>23</v>
      </c>
      <c r="D62" s="12" t="s">
        <v>24</v>
      </c>
      <c r="E62" s="12" t="s">
        <v>157</v>
      </c>
      <c r="F62" s="12" t="s">
        <v>162</v>
      </c>
      <c r="G62" s="12" t="s">
        <v>27</v>
      </c>
      <c r="H62" s="13">
        <v>2000</v>
      </c>
      <c r="I62" s="23">
        <f t="shared" si="0"/>
        <v>200</v>
      </c>
      <c r="J62" s="12" t="s">
        <v>52</v>
      </c>
      <c r="K62" s="12" t="s">
        <v>157</v>
      </c>
      <c r="L62" s="13">
        <v>112.341157</v>
      </c>
      <c r="M62" s="13">
        <v>37.501387</v>
      </c>
      <c r="N62" s="12" t="s">
        <v>157</v>
      </c>
      <c r="O62" s="13">
        <v>112.341157</v>
      </c>
      <c r="P62" s="13">
        <v>37.501387</v>
      </c>
      <c r="Q62" s="12" t="s">
        <v>64</v>
      </c>
      <c r="R62" s="28" t="s">
        <v>31</v>
      </c>
      <c r="S62" s="29"/>
      <c r="T62" s="11"/>
    </row>
    <row r="63" s="1" customFormat="1" ht="13" customHeight="1" spans="1:20">
      <c r="A63" s="11">
        <v>60</v>
      </c>
      <c r="B63" s="12" t="s">
        <v>22</v>
      </c>
      <c r="C63" s="12" t="s">
        <v>23</v>
      </c>
      <c r="D63" s="12" t="s">
        <v>24</v>
      </c>
      <c r="E63" s="12" t="s">
        <v>157</v>
      </c>
      <c r="F63" s="12" t="s">
        <v>163</v>
      </c>
      <c r="G63" s="12" t="s">
        <v>27</v>
      </c>
      <c r="H63" s="13">
        <v>2000</v>
      </c>
      <c r="I63" s="23">
        <f t="shared" si="0"/>
        <v>100</v>
      </c>
      <c r="J63" s="12" t="s">
        <v>29</v>
      </c>
      <c r="K63" s="12" t="s">
        <v>157</v>
      </c>
      <c r="L63" s="13">
        <v>112.311167</v>
      </c>
      <c r="M63" s="13">
        <v>37.483555</v>
      </c>
      <c r="N63" s="12" t="s">
        <v>157</v>
      </c>
      <c r="O63" s="13">
        <v>112.311167</v>
      </c>
      <c r="P63" s="13">
        <v>37.483555</v>
      </c>
      <c r="Q63" s="12" t="s">
        <v>64</v>
      </c>
      <c r="R63" s="28" t="s">
        <v>31</v>
      </c>
      <c r="S63" s="29"/>
      <c r="T63" s="11"/>
    </row>
    <row r="64" s="1" customFormat="1" ht="13" customHeight="1" spans="1:20">
      <c r="A64" s="11">
        <v>61</v>
      </c>
      <c r="B64" s="12" t="s">
        <v>22</v>
      </c>
      <c r="C64" s="12" t="s">
        <v>23</v>
      </c>
      <c r="D64" s="12" t="s">
        <v>24</v>
      </c>
      <c r="E64" s="12" t="s">
        <v>164</v>
      </c>
      <c r="F64" s="12" t="s">
        <v>158</v>
      </c>
      <c r="G64" s="12" t="s">
        <v>27</v>
      </c>
      <c r="H64" s="13">
        <v>14000</v>
      </c>
      <c r="I64" s="23">
        <f t="shared" si="0"/>
        <v>200</v>
      </c>
      <c r="J64" s="12" t="s">
        <v>165</v>
      </c>
      <c r="K64" s="12" t="s">
        <v>164</v>
      </c>
      <c r="L64" s="13">
        <v>112.361777</v>
      </c>
      <c r="M64" s="13">
        <v>37.533177</v>
      </c>
      <c r="N64" s="12" t="s">
        <v>164</v>
      </c>
      <c r="O64" s="13">
        <v>112.361777</v>
      </c>
      <c r="P64" s="13">
        <v>37.533177</v>
      </c>
      <c r="Q64" s="12" t="s">
        <v>64</v>
      </c>
      <c r="R64" s="28" t="s">
        <v>31</v>
      </c>
      <c r="S64" s="29"/>
      <c r="T64" s="11"/>
    </row>
    <row r="65" s="1" customFormat="1" ht="13" customHeight="1" spans="1:20">
      <c r="A65" s="11">
        <v>62</v>
      </c>
      <c r="B65" s="12" t="s">
        <v>22</v>
      </c>
      <c r="C65" s="12" t="s">
        <v>23</v>
      </c>
      <c r="D65" s="12" t="s">
        <v>24</v>
      </c>
      <c r="E65" s="12" t="s">
        <v>166</v>
      </c>
      <c r="F65" s="12" t="s">
        <v>167</v>
      </c>
      <c r="G65" s="12" t="s">
        <v>27</v>
      </c>
      <c r="H65" s="13">
        <v>5000</v>
      </c>
      <c r="I65" s="23">
        <f t="shared" si="0"/>
        <v>200</v>
      </c>
      <c r="J65" s="12" t="s">
        <v>44</v>
      </c>
      <c r="K65" s="12" t="s">
        <v>166</v>
      </c>
      <c r="L65" s="13">
        <v>112.347146</v>
      </c>
      <c r="M65" s="13">
        <v>37.477464</v>
      </c>
      <c r="N65" s="12" t="s">
        <v>166</v>
      </c>
      <c r="O65" s="13">
        <v>112.347146</v>
      </c>
      <c r="P65" s="13">
        <v>37.477464</v>
      </c>
      <c r="Q65" s="12" t="s">
        <v>107</v>
      </c>
      <c r="R65" s="28" t="s">
        <v>31</v>
      </c>
      <c r="S65" s="29"/>
      <c r="T65" s="11"/>
    </row>
    <row r="66" s="1" customFormat="1" ht="13" customHeight="1" spans="1:20">
      <c r="A66" s="11">
        <v>63</v>
      </c>
      <c r="B66" s="12" t="s">
        <v>22</v>
      </c>
      <c r="C66" s="12" t="s">
        <v>23</v>
      </c>
      <c r="D66" s="12" t="s">
        <v>24</v>
      </c>
      <c r="E66" s="12" t="s">
        <v>168</v>
      </c>
      <c r="F66" s="12" t="s">
        <v>158</v>
      </c>
      <c r="G66" s="12" t="s">
        <v>27</v>
      </c>
      <c r="H66" s="13">
        <v>11400</v>
      </c>
      <c r="I66" s="23">
        <f t="shared" si="0"/>
        <v>200</v>
      </c>
      <c r="J66" s="12" t="s">
        <v>169</v>
      </c>
      <c r="K66" s="12" t="s">
        <v>168</v>
      </c>
      <c r="L66" s="13">
        <v>112.316278</v>
      </c>
      <c r="M66" s="13">
        <v>37.528455</v>
      </c>
      <c r="N66" s="12" t="s">
        <v>168</v>
      </c>
      <c r="O66" s="13">
        <v>112.316278</v>
      </c>
      <c r="P66" s="13">
        <v>37.528455</v>
      </c>
      <c r="Q66" s="12" t="s">
        <v>64</v>
      </c>
      <c r="R66" s="28" t="s">
        <v>31</v>
      </c>
      <c r="S66" s="29" t="s">
        <v>83</v>
      </c>
      <c r="T66" s="31" t="s">
        <v>75</v>
      </c>
    </row>
    <row r="67" s="1" customFormat="1" ht="13" customHeight="1" spans="1:20">
      <c r="A67" s="11">
        <v>64</v>
      </c>
      <c r="B67" s="12" t="s">
        <v>22</v>
      </c>
      <c r="C67" s="12" t="s">
        <v>23</v>
      </c>
      <c r="D67" s="12" t="s">
        <v>24</v>
      </c>
      <c r="E67" s="12" t="s">
        <v>168</v>
      </c>
      <c r="F67" s="12" t="s">
        <v>163</v>
      </c>
      <c r="G67" s="12" t="s">
        <v>27</v>
      </c>
      <c r="H67" s="13">
        <v>5336</v>
      </c>
      <c r="I67" s="23">
        <f t="shared" si="0"/>
        <v>205.230769230769</v>
      </c>
      <c r="J67" s="12" t="s">
        <v>170</v>
      </c>
      <c r="K67" s="12" t="s">
        <v>168</v>
      </c>
      <c r="L67" s="13">
        <v>112.291158</v>
      </c>
      <c r="M67" s="13">
        <v>37.521213</v>
      </c>
      <c r="N67" s="12" t="s">
        <v>168</v>
      </c>
      <c r="O67" s="13">
        <v>112.291158</v>
      </c>
      <c r="P67" s="13">
        <v>37.521213</v>
      </c>
      <c r="Q67" s="12" t="s">
        <v>64</v>
      </c>
      <c r="R67" s="28" t="s">
        <v>31</v>
      </c>
      <c r="S67" s="29"/>
      <c r="T67" s="11" t="s">
        <v>48</v>
      </c>
    </row>
    <row r="68" s="1" customFormat="1" ht="13" customHeight="1" spans="1:20">
      <c r="A68" s="11">
        <v>65</v>
      </c>
      <c r="B68" s="12" t="s">
        <v>22</v>
      </c>
      <c r="C68" s="12" t="s">
        <v>23</v>
      </c>
      <c r="D68" s="12" t="s">
        <v>24</v>
      </c>
      <c r="E68" s="12" t="s">
        <v>168</v>
      </c>
      <c r="F68" s="12" t="s">
        <v>171</v>
      </c>
      <c r="G68" s="12" t="s">
        <v>27</v>
      </c>
      <c r="H68" s="13">
        <v>5730</v>
      </c>
      <c r="I68" s="23">
        <f t="shared" si="0"/>
        <v>204.642857142857</v>
      </c>
      <c r="J68" s="12" t="s">
        <v>172</v>
      </c>
      <c r="K68" s="12" t="s">
        <v>168</v>
      </c>
      <c r="L68" s="13">
        <v>112.313185</v>
      </c>
      <c r="M68" s="13">
        <v>37.520878</v>
      </c>
      <c r="N68" s="12" t="s">
        <v>168</v>
      </c>
      <c r="O68" s="13">
        <v>112.313185</v>
      </c>
      <c r="P68" s="13">
        <v>37.520878</v>
      </c>
      <c r="Q68" s="12" t="s">
        <v>64</v>
      </c>
      <c r="R68" s="28" t="s">
        <v>31</v>
      </c>
      <c r="S68" s="29"/>
      <c r="T68" s="11" t="s">
        <v>48</v>
      </c>
    </row>
    <row r="69" s="1" customFormat="1" ht="13" customHeight="1" spans="1:20">
      <c r="A69" s="11">
        <v>66</v>
      </c>
      <c r="B69" s="12" t="s">
        <v>22</v>
      </c>
      <c r="C69" s="12" t="s">
        <v>23</v>
      </c>
      <c r="D69" s="12" t="s">
        <v>24</v>
      </c>
      <c r="E69" s="12" t="s">
        <v>168</v>
      </c>
      <c r="F69" s="12" t="s">
        <v>173</v>
      </c>
      <c r="G69" s="12" t="s">
        <v>27</v>
      </c>
      <c r="H69" s="13">
        <v>3500</v>
      </c>
      <c r="I69" s="23">
        <f t="shared" si="0"/>
        <v>20</v>
      </c>
      <c r="J69" s="12" t="s">
        <v>109</v>
      </c>
      <c r="K69" s="12" t="s">
        <v>168</v>
      </c>
      <c r="L69" s="13">
        <v>112.173539</v>
      </c>
      <c r="M69" s="13">
        <v>37.415879</v>
      </c>
      <c r="N69" s="12" t="s">
        <v>168</v>
      </c>
      <c r="O69" s="13">
        <v>112.173539</v>
      </c>
      <c r="P69" s="13">
        <v>37.415879</v>
      </c>
      <c r="Q69" s="12" t="s">
        <v>64</v>
      </c>
      <c r="R69" s="28" t="s">
        <v>31</v>
      </c>
      <c r="S69" s="29"/>
      <c r="T69" s="11" t="s">
        <v>48</v>
      </c>
    </row>
    <row r="70" s="1" customFormat="1" ht="13" customHeight="1" spans="1:20">
      <c r="A70" s="11">
        <v>67</v>
      </c>
      <c r="B70" s="12" t="s">
        <v>22</v>
      </c>
      <c r="C70" s="12" t="s">
        <v>23</v>
      </c>
      <c r="D70" s="12" t="s">
        <v>24</v>
      </c>
      <c r="E70" s="12" t="s">
        <v>168</v>
      </c>
      <c r="F70" s="12" t="s">
        <v>174</v>
      </c>
      <c r="G70" s="12" t="s">
        <v>27</v>
      </c>
      <c r="H70" s="13">
        <v>4700</v>
      </c>
      <c r="I70" s="23">
        <f t="shared" si="0"/>
        <v>20</v>
      </c>
      <c r="J70" s="13">
        <v>235</v>
      </c>
      <c r="K70" s="12" t="s">
        <v>168</v>
      </c>
      <c r="L70" s="13">
        <v>112.18232</v>
      </c>
      <c r="M70" s="13">
        <v>37.409854</v>
      </c>
      <c r="N70" s="12" t="s">
        <v>168</v>
      </c>
      <c r="O70" s="13">
        <v>112.18232</v>
      </c>
      <c r="P70" s="13">
        <v>37.409854</v>
      </c>
      <c r="Q70" s="12" t="s">
        <v>30</v>
      </c>
      <c r="R70" s="28" t="s">
        <v>31</v>
      </c>
      <c r="S70" s="29"/>
      <c r="T70" s="11" t="s">
        <v>48</v>
      </c>
    </row>
    <row r="71" s="1" customFormat="1" ht="13" customHeight="1" spans="1:20">
      <c r="A71" s="11">
        <v>68</v>
      </c>
      <c r="B71" s="12" t="s">
        <v>22</v>
      </c>
      <c r="C71" s="12" t="s">
        <v>23</v>
      </c>
      <c r="D71" s="12" t="s">
        <v>24</v>
      </c>
      <c r="E71" s="12" t="s">
        <v>168</v>
      </c>
      <c r="F71" s="12" t="s">
        <v>175</v>
      </c>
      <c r="G71" s="12" t="s">
        <v>27</v>
      </c>
      <c r="H71" s="13">
        <v>3000</v>
      </c>
      <c r="I71" s="23">
        <f t="shared" si="0"/>
        <v>200</v>
      </c>
      <c r="J71" s="13">
        <v>15</v>
      </c>
      <c r="K71" s="12" t="s">
        <v>168</v>
      </c>
      <c r="L71" s="13">
        <v>112.172085</v>
      </c>
      <c r="M71" s="13">
        <v>37.401468</v>
      </c>
      <c r="N71" s="12" t="s">
        <v>168</v>
      </c>
      <c r="O71" s="13">
        <v>112.172085</v>
      </c>
      <c r="P71" s="13">
        <v>37.401468</v>
      </c>
      <c r="Q71" s="12" t="s">
        <v>30</v>
      </c>
      <c r="R71" s="28" t="s">
        <v>31</v>
      </c>
      <c r="S71" s="29"/>
      <c r="T71" s="11" t="s">
        <v>48</v>
      </c>
    </row>
    <row r="72" s="1" customFormat="1" ht="13" customHeight="1" spans="1:20">
      <c r="A72" s="11">
        <v>69</v>
      </c>
      <c r="B72" s="12" t="s">
        <v>22</v>
      </c>
      <c r="C72" s="12" t="s">
        <v>23</v>
      </c>
      <c r="D72" s="12" t="s">
        <v>24</v>
      </c>
      <c r="E72" s="12" t="s">
        <v>168</v>
      </c>
      <c r="F72" s="12" t="s">
        <v>176</v>
      </c>
      <c r="G72" s="12" t="s">
        <v>27</v>
      </c>
      <c r="H72" s="13">
        <v>2700</v>
      </c>
      <c r="I72" s="23">
        <f t="shared" si="0"/>
        <v>135</v>
      </c>
      <c r="J72" s="13">
        <v>20</v>
      </c>
      <c r="K72" s="12" t="s">
        <v>168</v>
      </c>
      <c r="L72" s="13">
        <v>112.172015</v>
      </c>
      <c r="M72" s="13">
        <v>37.40144</v>
      </c>
      <c r="N72" s="12" t="s">
        <v>168</v>
      </c>
      <c r="O72" s="13">
        <v>112.172045</v>
      </c>
      <c r="P72" s="13">
        <v>37.40146</v>
      </c>
      <c r="Q72" s="12" t="s">
        <v>30</v>
      </c>
      <c r="R72" s="28" t="s">
        <v>31</v>
      </c>
      <c r="S72" s="29"/>
      <c r="T72" s="11" t="s">
        <v>48</v>
      </c>
    </row>
    <row r="73" s="1" customFormat="1" ht="13" customHeight="1" spans="1:20">
      <c r="A73" s="11">
        <v>70</v>
      </c>
      <c r="B73" s="12" t="s">
        <v>22</v>
      </c>
      <c r="C73" s="12" t="s">
        <v>23</v>
      </c>
      <c r="D73" s="12" t="s">
        <v>24</v>
      </c>
      <c r="E73" s="12" t="s">
        <v>25</v>
      </c>
      <c r="F73" s="12" t="s">
        <v>177</v>
      </c>
      <c r="G73" s="12" t="s">
        <v>27</v>
      </c>
      <c r="H73" s="13">
        <v>4000</v>
      </c>
      <c r="I73" s="23">
        <f t="shared" si="0"/>
        <v>200</v>
      </c>
      <c r="J73" s="12" t="s">
        <v>29</v>
      </c>
      <c r="K73" s="12" t="s">
        <v>25</v>
      </c>
      <c r="L73" s="13">
        <v>112.327182</v>
      </c>
      <c r="M73" s="13">
        <v>37.477428</v>
      </c>
      <c r="N73" s="12" t="s">
        <v>25</v>
      </c>
      <c r="O73" s="13">
        <v>112.327182</v>
      </c>
      <c r="P73" s="13">
        <v>37.477428</v>
      </c>
      <c r="Q73" s="12" t="s">
        <v>30</v>
      </c>
      <c r="R73" s="28" t="s">
        <v>31</v>
      </c>
      <c r="S73" s="29"/>
      <c r="T73" s="11"/>
    </row>
    <row r="74" s="1" customFormat="1" ht="15" customHeight="1" spans="1:20">
      <c r="A74" s="11">
        <v>71</v>
      </c>
      <c r="B74" s="12" t="s">
        <v>22</v>
      </c>
      <c r="C74" s="12" t="s">
        <v>23</v>
      </c>
      <c r="D74" s="12" t="s">
        <v>24</v>
      </c>
      <c r="E74" s="12" t="s">
        <v>36</v>
      </c>
      <c r="F74" s="12" t="s">
        <v>178</v>
      </c>
      <c r="G74" s="12" t="s">
        <v>40</v>
      </c>
      <c r="H74" s="13">
        <v>1400</v>
      </c>
      <c r="I74" s="23">
        <f t="shared" si="0"/>
        <v>700</v>
      </c>
      <c r="J74" s="13">
        <v>2</v>
      </c>
      <c r="K74" s="12" t="s">
        <v>179</v>
      </c>
      <c r="L74" s="13">
        <v>112.238582</v>
      </c>
      <c r="M74" s="13">
        <v>37.403351</v>
      </c>
      <c r="N74" s="12" t="s">
        <v>36</v>
      </c>
      <c r="O74" s="13">
        <v>112.245685</v>
      </c>
      <c r="P74" s="13">
        <v>37.402491</v>
      </c>
      <c r="Q74" s="12" t="s">
        <v>30</v>
      </c>
      <c r="R74" s="28" t="s">
        <v>180</v>
      </c>
      <c r="S74" s="29"/>
      <c r="T74" s="11"/>
    </row>
    <row r="75" s="1" customFormat="1" ht="15" customHeight="1" spans="1:20">
      <c r="A75" s="11">
        <v>72</v>
      </c>
      <c r="B75" s="12" t="s">
        <v>22</v>
      </c>
      <c r="C75" s="12" t="s">
        <v>23</v>
      </c>
      <c r="D75" s="12" t="s">
        <v>24</v>
      </c>
      <c r="E75" s="12" t="s">
        <v>36</v>
      </c>
      <c r="F75" s="12" t="s">
        <v>178</v>
      </c>
      <c r="G75" s="12" t="s">
        <v>40</v>
      </c>
      <c r="H75" s="13">
        <v>800</v>
      </c>
      <c r="I75" s="23">
        <f t="shared" si="0"/>
        <v>400</v>
      </c>
      <c r="J75" s="13">
        <v>2</v>
      </c>
      <c r="K75" s="12" t="s">
        <v>181</v>
      </c>
      <c r="L75" s="13">
        <v>112.239516</v>
      </c>
      <c r="M75" s="13">
        <v>37.406266</v>
      </c>
      <c r="N75" s="12" t="s">
        <v>36</v>
      </c>
      <c r="O75" s="13">
        <v>112.238894</v>
      </c>
      <c r="P75" s="13">
        <v>37.403241</v>
      </c>
      <c r="Q75" s="12" t="s">
        <v>30</v>
      </c>
      <c r="R75" s="28" t="s">
        <v>180</v>
      </c>
      <c r="S75" s="29"/>
      <c r="T75" s="11"/>
    </row>
    <row r="76" s="1" customFormat="1" ht="15" customHeight="1" spans="1:20">
      <c r="A76" s="11">
        <v>73</v>
      </c>
      <c r="B76" s="12" t="s">
        <v>22</v>
      </c>
      <c r="C76" s="12" t="s">
        <v>23</v>
      </c>
      <c r="D76" s="12" t="s">
        <v>24</v>
      </c>
      <c r="E76" s="12" t="s">
        <v>182</v>
      </c>
      <c r="F76" s="12" t="s">
        <v>183</v>
      </c>
      <c r="G76" s="12" t="s">
        <v>40</v>
      </c>
      <c r="H76" s="13">
        <v>1400</v>
      </c>
      <c r="I76" s="23">
        <f t="shared" si="0"/>
        <v>700</v>
      </c>
      <c r="J76" s="13">
        <v>2</v>
      </c>
      <c r="K76" s="12" t="s">
        <v>184</v>
      </c>
      <c r="L76" s="13">
        <v>112.154039</v>
      </c>
      <c r="M76" s="13">
        <v>37.408226</v>
      </c>
      <c r="N76" s="12" t="s">
        <v>182</v>
      </c>
      <c r="O76" s="13">
        <v>112.277739</v>
      </c>
      <c r="P76" s="13">
        <v>37.588822</v>
      </c>
      <c r="Q76" s="12" t="s">
        <v>30</v>
      </c>
      <c r="R76" s="28" t="s">
        <v>180</v>
      </c>
      <c r="S76" s="29"/>
      <c r="T76" s="11"/>
    </row>
    <row r="77" s="1" customFormat="1" ht="15" customHeight="1" spans="1:20">
      <c r="A77" s="11">
        <v>74</v>
      </c>
      <c r="B77" s="12" t="s">
        <v>22</v>
      </c>
      <c r="C77" s="12" t="s">
        <v>23</v>
      </c>
      <c r="D77" s="12" t="s">
        <v>61</v>
      </c>
      <c r="E77" s="12" t="s">
        <v>66</v>
      </c>
      <c r="F77" s="12" t="s">
        <v>141</v>
      </c>
      <c r="G77" s="12" t="s">
        <v>27</v>
      </c>
      <c r="H77" s="13">
        <v>1600</v>
      </c>
      <c r="I77" s="23">
        <f t="shared" si="0"/>
        <v>80</v>
      </c>
      <c r="J77" s="12" t="s">
        <v>29</v>
      </c>
      <c r="K77" s="12" t="s">
        <v>66</v>
      </c>
      <c r="L77" s="13">
        <v>112.000122</v>
      </c>
      <c r="M77" s="13">
        <v>37.000008</v>
      </c>
      <c r="N77" s="12" t="s">
        <v>66</v>
      </c>
      <c r="O77" s="13">
        <v>112.110555</v>
      </c>
      <c r="P77" s="13">
        <v>37.114753</v>
      </c>
      <c r="Q77" s="12" t="s">
        <v>64</v>
      </c>
      <c r="R77" s="28" t="s">
        <v>180</v>
      </c>
      <c r="S77" s="29"/>
      <c r="T77" s="11"/>
    </row>
    <row r="78" s="1" customFormat="1" ht="15" customHeight="1" spans="1:20">
      <c r="A78" s="11">
        <v>75</v>
      </c>
      <c r="B78" s="12" t="s">
        <v>22</v>
      </c>
      <c r="C78" s="12" t="s">
        <v>23</v>
      </c>
      <c r="D78" s="12" t="s">
        <v>61</v>
      </c>
      <c r="E78" s="12" t="s">
        <v>185</v>
      </c>
      <c r="F78" s="12" t="s">
        <v>186</v>
      </c>
      <c r="G78" s="12" t="s">
        <v>40</v>
      </c>
      <c r="H78" s="13">
        <v>20000</v>
      </c>
      <c r="I78" s="23">
        <f t="shared" si="0"/>
        <v>5000</v>
      </c>
      <c r="J78" s="13">
        <v>4</v>
      </c>
      <c r="K78" s="12" t="s">
        <v>185</v>
      </c>
      <c r="L78" s="13">
        <v>111.988055</v>
      </c>
      <c r="M78" s="13">
        <v>37.375</v>
      </c>
      <c r="N78" s="12" t="s">
        <v>185</v>
      </c>
      <c r="O78" s="13">
        <v>112.018777</v>
      </c>
      <c r="P78" s="13">
        <v>37.499111</v>
      </c>
      <c r="Q78" s="12" t="s">
        <v>64</v>
      </c>
      <c r="R78" s="28" t="s">
        <v>180</v>
      </c>
      <c r="S78" s="29"/>
      <c r="T78" s="31" t="s">
        <v>75</v>
      </c>
    </row>
    <row r="79" s="1" customFormat="1" ht="15" customHeight="1" spans="1:20">
      <c r="A79" s="11">
        <v>76</v>
      </c>
      <c r="B79" s="12" t="s">
        <v>22</v>
      </c>
      <c r="C79" s="12" t="s">
        <v>23</v>
      </c>
      <c r="D79" s="12" t="s">
        <v>68</v>
      </c>
      <c r="E79" s="12" t="s">
        <v>187</v>
      </c>
      <c r="F79" s="12" t="s">
        <v>188</v>
      </c>
      <c r="G79" s="12" t="s">
        <v>40</v>
      </c>
      <c r="H79" s="13">
        <v>1400</v>
      </c>
      <c r="I79" s="23">
        <f t="shared" si="0"/>
        <v>700</v>
      </c>
      <c r="J79" s="13">
        <v>2</v>
      </c>
      <c r="K79" s="12" t="s">
        <v>187</v>
      </c>
      <c r="L79" s="13">
        <v>112.027222</v>
      </c>
      <c r="M79" s="13">
        <v>37.425833</v>
      </c>
      <c r="N79" s="12" t="s">
        <v>187</v>
      </c>
      <c r="O79" s="13">
        <v>112.034166</v>
      </c>
      <c r="P79" s="13">
        <v>37.423055</v>
      </c>
      <c r="Q79" s="12" t="s">
        <v>80</v>
      </c>
      <c r="R79" s="28" t="s">
        <v>180</v>
      </c>
      <c r="S79" s="29"/>
      <c r="T79" s="11"/>
    </row>
    <row r="80" s="1" customFormat="1" ht="15" customHeight="1" spans="1:20">
      <c r="A80" s="11">
        <v>77</v>
      </c>
      <c r="B80" s="12" t="s">
        <v>22</v>
      </c>
      <c r="C80" s="12" t="s">
        <v>23</v>
      </c>
      <c r="D80" s="12" t="s">
        <v>68</v>
      </c>
      <c r="E80" s="12" t="s">
        <v>189</v>
      </c>
      <c r="F80" s="12" t="s">
        <v>190</v>
      </c>
      <c r="G80" s="12" t="s">
        <v>27</v>
      </c>
      <c r="H80" s="13">
        <v>900</v>
      </c>
      <c r="I80" s="23">
        <f t="shared" si="0"/>
        <v>20</v>
      </c>
      <c r="J80" s="12" t="s">
        <v>123</v>
      </c>
      <c r="K80" s="12" t="s">
        <v>189</v>
      </c>
      <c r="L80" s="13">
        <v>112.407222</v>
      </c>
      <c r="M80" s="13">
        <v>37.425833</v>
      </c>
      <c r="N80" s="12" t="s">
        <v>189</v>
      </c>
      <c r="O80" s="13">
        <v>112.513322</v>
      </c>
      <c r="P80" s="13">
        <v>37.528833</v>
      </c>
      <c r="Q80" s="12" t="s">
        <v>64</v>
      </c>
      <c r="R80" s="28" t="s">
        <v>180</v>
      </c>
      <c r="S80" s="29"/>
      <c r="T80" s="11"/>
    </row>
    <row r="81" s="1" customFormat="1" ht="15" customHeight="1" spans="1:20">
      <c r="A81" s="11">
        <v>78</v>
      </c>
      <c r="B81" s="12" t="s">
        <v>22</v>
      </c>
      <c r="C81" s="12" t="s">
        <v>23</v>
      </c>
      <c r="D81" s="12" t="s">
        <v>84</v>
      </c>
      <c r="E81" s="12" t="s">
        <v>191</v>
      </c>
      <c r="F81" s="12" t="s">
        <v>192</v>
      </c>
      <c r="G81" s="12" t="s">
        <v>27</v>
      </c>
      <c r="H81" s="13">
        <v>1600</v>
      </c>
      <c r="I81" s="23">
        <f t="shared" ref="I81:I141" si="1">H81/J81</f>
        <v>20</v>
      </c>
      <c r="J81" s="12" t="s">
        <v>193</v>
      </c>
      <c r="K81" s="12" t="s">
        <v>191</v>
      </c>
      <c r="L81" s="13">
        <v>112.090055</v>
      </c>
      <c r="M81" s="13">
        <v>37.501483</v>
      </c>
      <c r="N81" s="12" t="s">
        <v>191</v>
      </c>
      <c r="O81" s="13">
        <v>112.090055</v>
      </c>
      <c r="P81" s="13">
        <v>37.501483</v>
      </c>
      <c r="Q81" s="12" t="s">
        <v>64</v>
      </c>
      <c r="R81" s="28" t="s">
        <v>180</v>
      </c>
      <c r="S81" s="29"/>
      <c r="T81" s="11"/>
    </row>
    <row r="82" s="1" customFormat="1" ht="15" customHeight="1" spans="1:20">
      <c r="A82" s="11">
        <v>79</v>
      </c>
      <c r="B82" s="12" t="s">
        <v>22</v>
      </c>
      <c r="C82" s="12" t="s">
        <v>23</v>
      </c>
      <c r="D82" s="12" t="s">
        <v>87</v>
      </c>
      <c r="E82" s="12" t="s">
        <v>194</v>
      </c>
      <c r="F82" s="12" t="s">
        <v>195</v>
      </c>
      <c r="G82" s="12" t="s">
        <v>27</v>
      </c>
      <c r="H82" s="13">
        <v>300</v>
      </c>
      <c r="I82" s="23">
        <f t="shared" si="1"/>
        <v>20</v>
      </c>
      <c r="J82" s="12" t="s">
        <v>97</v>
      </c>
      <c r="K82" s="12" t="s">
        <v>194</v>
      </c>
      <c r="L82" s="13">
        <v>112.098611</v>
      </c>
      <c r="M82" s="13">
        <v>37.368333</v>
      </c>
      <c r="N82" s="12" t="s">
        <v>194</v>
      </c>
      <c r="O82" s="13">
        <v>112.126811</v>
      </c>
      <c r="P82" s="13">
        <v>37.423333</v>
      </c>
      <c r="Q82" s="12" t="s">
        <v>64</v>
      </c>
      <c r="R82" s="28" t="s">
        <v>180</v>
      </c>
      <c r="S82" s="29" t="s">
        <v>83</v>
      </c>
      <c r="T82" s="31" t="s">
        <v>75</v>
      </c>
    </row>
    <row r="83" s="1" customFormat="1" ht="15" customHeight="1" spans="1:20">
      <c r="A83" s="11">
        <v>80</v>
      </c>
      <c r="B83" s="12" t="s">
        <v>22</v>
      </c>
      <c r="C83" s="12" t="s">
        <v>23</v>
      </c>
      <c r="D83" s="12" t="s">
        <v>87</v>
      </c>
      <c r="E83" s="12" t="s">
        <v>194</v>
      </c>
      <c r="F83" s="12" t="s">
        <v>196</v>
      </c>
      <c r="G83" s="12" t="s">
        <v>27</v>
      </c>
      <c r="H83" s="13">
        <v>400</v>
      </c>
      <c r="I83" s="23">
        <f t="shared" si="1"/>
        <v>20</v>
      </c>
      <c r="J83" s="12" t="s">
        <v>29</v>
      </c>
      <c r="K83" s="12" t="s">
        <v>194</v>
      </c>
      <c r="L83" s="13">
        <v>112.083611</v>
      </c>
      <c r="M83" s="13">
        <v>37.365</v>
      </c>
      <c r="N83" s="12" t="s">
        <v>194</v>
      </c>
      <c r="O83" s="13">
        <v>112.133333</v>
      </c>
      <c r="P83" s="13">
        <v>37.444444</v>
      </c>
      <c r="Q83" s="12" t="s">
        <v>112</v>
      </c>
      <c r="R83" s="28" t="s">
        <v>180</v>
      </c>
      <c r="S83" s="29" t="s">
        <v>83</v>
      </c>
      <c r="T83" s="31" t="s">
        <v>75</v>
      </c>
    </row>
    <row r="84" s="1" customFormat="1" ht="15" customHeight="1" spans="1:20">
      <c r="A84" s="11">
        <v>81</v>
      </c>
      <c r="B84" s="12" t="s">
        <v>22</v>
      </c>
      <c r="C84" s="12" t="s">
        <v>23</v>
      </c>
      <c r="D84" s="12" t="s">
        <v>87</v>
      </c>
      <c r="E84" s="12" t="s">
        <v>194</v>
      </c>
      <c r="F84" s="12" t="s">
        <v>197</v>
      </c>
      <c r="G84" s="12" t="s">
        <v>27</v>
      </c>
      <c r="H84" s="13">
        <v>300</v>
      </c>
      <c r="I84" s="23">
        <f t="shared" si="1"/>
        <v>15</v>
      </c>
      <c r="J84" s="12" t="s">
        <v>29</v>
      </c>
      <c r="K84" s="12" t="s">
        <v>194</v>
      </c>
      <c r="L84" s="13">
        <v>112.074444</v>
      </c>
      <c r="M84" s="13">
        <v>37.370277</v>
      </c>
      <c r="N84" s="12" t="s">
        <v>194</v>
      </c>
      <c r="O84" s="13">
        <v>112.177751</v>
      </c>
      <c r="P84" s="13">
        <v>37.411111</v>
      </c>
      <c r="Q84" s="12" t="s">
        <v>64</v>
      </c>
      <c r="R84" s="28" t="s">
        <v>180</v>
      </c>
      <c r="S84" s="29" t="s">
        <v>83</v>
      </c>
      <c r="T84" s="31" t="s">
        <v>75</v>
      </c>
    </row>
    <row r="85" s="1" customFormat="1" ht="15" customHeight="1" spans="1:20">
      <c r="A85" s="11">
        <v>82</v>
      </c>
      <c r="B85" s="12" t="s">
        <v>22</v>
      </c>
      <c r="C85" s="12" t="s">
        <v>23</v>
      </c>
      <c r="D85" s="12" t="s">
        <v>87</v>
      </c>
      <c r="E85" s="12" t="s">
        <v>194</v>
      </c>
      <c r="F85" s="12" t="s">
        <v>198</v>
      </c>
      <c r="G85" s="12" t="s">
        <v>27</v>
      </c>
      <c r="H85" s="13">
        <v>200</v>
      </c>
      <c r="I85" s="23">
        <f t="shared" si="1"/>
        <v>10</v>
      </c>
      <c r="J85" s="12" t="s">
        <v>29</v>
      </c>
      <c r="K85" s="12" t="s">
        <v>194</v>
      </c>
      <c r="L85" s="13">
        <v>112.08</v>
      </c>
      <c r="M85" s="13">
        <v>37.369444</v>
      </c>
      <c r="N85" s="12" t="s">
        <v>194</v>
      </c>
      <c r="O85" s="13">
        <v>112.201111</v>
      </c>
      <c r="P85" s="13">
        <v>37.513777</v>
      </c>
      <c r="Q85" s="12" t="s">
        <v>112</v>
      </c>
      <c r="R85" s="28" t="s">
        <v>180</v>
      </c>
      <c r="S85" s="29" t="s">
        <v>83</v>
      </c>
      <c r="T85" s="31" t="s">
        <v>75</v>
      </c>
    </row>
    <row r="86" s="1" customFormat="1" ht="15" customHeight="1" spans="1:20">
      <c r="A86" s="11">
        <v>83</v>
      </c>
      <c r="B86" s="12" t="s">
        <v>22</v>
      </c>
      <c r="C86" s="12" t="s">
        <v>23</v>
      </c>
      <c r="D86" s="12" t="s">
        <v>87</v>
      </c>
      <c r="E86" s="12" t="s">
        <v>199</v>
      </c>
      <c r="F86" s="12" t="s">
        <v>200</v>
      </c>
      <c r="G86" s="12" t="s">
        <v>27</v>
      </c>
      <c r="H86" s="13">
        <v>600</v>
      </c>
      <c r="I86" s="23">
        <f t="shared" si="1"/>
        <v>30</v>
      </c>
      <c r="J86" s="12" t="s">
        <v>29</v>
      </c>
      <c r="K86" s="12" t="s">
        <v>199</v>
      </c>
      <c r="L86" s="13">
        <v>112.060833</v>
      </c>
      <c r="M86" s="13">
        <v>37.380277</v>
      </c>
      <c r="N86" s="12" t="s">
        <v>199</v>
      </c>
      <c r="O86" s="13">
        <v>112.125555</v>
      </c>
      <c r="P86" s="13">
        <v>37.451113</v>
      </c>
      <c r="Q86" s="12" t="s">
        <v>64</v>
      </c>
      <c r="R86" s="28" t="s">
        <v>180</v>
      </c>
      <c r="S86" s="29" t="s">
        <v>83</v>
      </c>
      <c r="T86" s="31" t="s">
        <v>75</v>
      </c>
    </row>
    <row r="87" s="1" customFormat="1" ht="15" customHeight="1" spans="1:20">
      <c r="A87" s="11">
        <v>84</v>
      </c>
      <c r="B87" s="12" t="s">
        <v>22</v>
      </c>
      <c r="C87" s="12" t="s">
        <v>23</v>
      </c>
      <c r="D87" s="12" t="s">
        <v>87</v>
      </c>
      <c r="E87" s="12" t="s">
        <v>201</v>
      </c>
      <c r="F87" s="12" t="s">
        <v>202</v>
      </c>
      <c r="G87" s="12" t="s">
        <v>27</v>
      </c>
      <c r="H87" s="13">
        <v>200</v>
      </c>
      <c r="I87" s="23">
        <f t="shared" si="1"/>
        <v>10</v>
      </c>
      <c r="J87" s="12" t="s">
        <v>29</v>
      </c>
      <c r="K87" s="12" t="s">
        <v>201</v>
      </c>
      <c r="L87" s="13">
        <v>112.054166</v>
      </c>
      <c r="M87" s="13">
        <v>37.376666</v>
      </c>
      <c r="N87" s="12" t="s">
        <v>201</v>
      </c>
      <c r="O87" s="13">
        <v>112.133444</v>
      </c>
      <c r="P87" s="13">
        <v>37.388888</v>
      </c>
      <c r="Q87" s="12" t="s">
        <v>94</v>
      </c>
      <c r="R87" s="28" t="s">
        <v>180</v>
      </c>
      <c r="S87" s="29"/>
      <c r="T87" s="34" t="s">
        <v>48</v>
      </c>
    </row>
    <row r="88" s="1" customFormat="1" ht="15" customHeight="1" spans="1:20">
      <c r="A88" s="11">
        <v>85</v>
      </c>
      <c r="B88" s="12" t="s">
        <v>22</v>
      </c>
      <c r="C88" s="12" t="s">
        <v>23</v>
      </c>
      <c r="D88" s="12" t="s">
        <v>87</v>
      </c>
      <c r="E88" s="12" t="s">
        <v>201</v>
      </c>
      <c r="F88" s="12" t="s">
        <v>203</v>
      </c>
      <c r="G88" s="12" t="s">
        <v>27</v>
      </c>
      <c r="H88" s="13">
        <v>100</v>
      </c>
      <c r="I88" s="23">
        <f t="shared" si="1"/>
        <v>10</v>
      </c>
      <c r="J88" s="12" t="s">
        <v>52</v>
      </c>
      <c r="K88" s="12" t="s">
        <v>201</v>
      </c>
      <c r="L88" s="13">
        <v>112.039166</v>
      </c>
      <c r="M88" s="13">
        <v>37.374722</v>
      </c>
      <c r="N88" s="12" t="s">
        <v>201</v>
      </c>
      <c r="O88" s="13">
        <v>112.126666</v>
      </c>
      <c r="P88" s="13">
        <v>37.376511</v>
      </c>
      <c r="Q88" s="12" t="s">
        <v>64</v>
      </c>
      <c r="R88" s="28" t="s">
        <v>180</v>
      </c>
      <c r="S88" s="29"/>
      <c r="T88" s="34" t="s">
        <v>48</v>
      </c>
    </row>
    <row r="89" s="1" customFormat="1" ht="15" customHeight="1" spans="1:20">
      <c r="A89" s="11">
        <v>86</v>
      </c>
      <c r="B89" s="12" t="s">
        <v>22</v>
      </c>
      <c r="C89" s="12" t="s">
        <v>23</v>
      </c>
      <c r="D89" s="12" t="s">
        <v>87</v>
      </c>
      <c r="E89" s="12" t="s">
        <v>201</v>
      </c>
      <c r="F89" s="12" t="s">
        <v>204</v>
      </c>
      <c r="G89" s="12" t="s">
        <v>27</v>
      </c>
      <c r="H89" s="13">
        <v>36</v>
      </c>
      <c r="I89" s="23">
        <f t="shared" si="1"/>
        <v>18</v>
      </c>
      <c r="J89" s="12" t="s">
        <v>205</v>
      </c>
      <c r="K89" s="12" t="s">
        <v>201</v>
      </c>
      <c r="L89" s="13">
        <v>112.043611</v>
      </c>
      <c r="M89" s="13">
        <v>37.376388</v>
      </c>
      <c r="N89" s="12" t="s">
        <v>201</v>
      </c>
      <c r="O89" s="13">
        <v>112.113461</v>
      </c>
      <c r="P89" s="13">
        <v>37.388811</v>
      </c>
      <c r="Q89" s="12" t="s">
        <v>112</v>
      </c>
      <c r="R89" s="28" t="s">
        <v>180</v>
      </c>
      <c r="S89" s="29"/>
      <c r="T89" s="34" t="s">
        <v>48</v>
      </c>
    </row>
    <row r="90" s="1" customFormat="1" ht="15" customHeight="1" spans="1:20">
      <c r="A90" s="11">
        <v>87</v>
      </c>
      <c r="B90" s="12" t="s">
        <v>22</v>
      </c>
      <c r="C90" s="12" t="s">
        <v>23</v>
      </c>
      <c r="D90" s="12" t="s">
        <v>87</v>
      </c>
      <c r="E90" s="12" t="s">
        <v>201</v>
      </c>
      <c r="F90" s="12" t="s">
        <v>206</v>
      </c>
      <c r="G90" s="12" t="s">
        <v>27</v>
      </c>
      <c r="H90" s="13">
        <v>300</v>
      </c>
      <c r="I90" s="23">
        <f t="shared" si="1"/>
        <v>30</v>
      </c>
      <c r="J90" s="12" t="s">
        <v>52</v>
      </c>
      <c r="K90" s="12" t="s">
        <v>201</v>
      </c>
      <c r="L90" s="13">
        <v>112.041666</v>
      </c>
      <c r="M90" s="13">
        <v>37.371666</v>
      </c>
      <c r="N90" s="12" t="s">
        <v>201</v>
      </c>
      <c r="O90" s="13">
        <v>112.166664</v>
      </c>
      <c r="P90" s="13">
        <v>37.411675</v>
      </c>
      <c r="Q90" s="12" t="s">
        <v>64</v>
      </c>
      <c r="R90" s="28" t="s">
        <v>180</v>
      </c>
      <c r="S90" s="29"/>
      <c r="T90" s="34" t="s">
        <v>48</v>
      </c>
    </row>
    <row r="91" s="1" customFormat="1" ht="15" customHeight="1" spans="1:20">
      <c r="A91" s="11">
        <v>88</v>
      </c>
      <c r="B91" s="12" t="s">
        <v>22</v>
      </c>
      <c r="C91" s="12" t="s">
        <v>23</v>
      </c>
      <c r="D91" s="12" t="s">
        <v>87</v>
      </c>
      <c r="E91" s="12" t="s">
        <v>201</v>
      </c>
      <c r="F91" s="12" t="s">
        <v>207</v>
      </c>
      <c r="G91" s="12" t="s">
        <v>27</v>
      </c>
      <c r="H91" s="13">
        <v>30</v>
      </c>
      <c r="I91" s="23">
        <f t="shared" si="1"/>
        <v>6</v>
      </c>
      <c r="J91" s="12" t="s">
        <v>208</v>
      </c>
      <c r="K91" s="12" t="s">
        <v>201</v>
      </c>
      <c r="L91" s="13">
        <v>112.038055</v>
      </c>
      <c r="M91" s="13">
        <v>37.372222</v>
      </c>
      <c r="N91" s="12" t="s">
        <v>201</v>
      </c>
      <c r="O91" s="13">
        <v>112.138055</v>
      </c>
      <c r="P91" s="13">
        <v>37.388888</v>
      </c>
      <c r="Q91" s="12" t="s">
        <v>64</v>
      </c>
      <c r="R91" s="28" t="s">
        <v>180</v>
      </c>
      <c r="S91" s="29"/>
      <c r="T91" s="34" t="s">
        <v>48</v>
      </c>
    </row>
    <row r="92" s="1" customFormat="1" ht="15" customHeight="1" spans="1:20">
      <c r="A92" s="11">
        <v>89</v>
      </c>
      <c r="B92" s="12" t="s">
        <v>22</v>
      </c>
      <c r="C92" s="12" t="s">
        <v>23</v>
      </c>
      <c r="D92" s="12" t="s">
        <v>87</v>
      </c>
      <c r="E92" s="12" t="s">
        <v>201</v>
      </c>
      <c r="F92" s="12" t="s">
        <v>209</v>
      </c>
      <c r="G92" s="12" t="s">
        <v>27</v>
      </c>
      <c r="H92" s="13">
        <v>40</v>
      </c>
      <c r="I92" s="23">
        <f t="shared" si="1"/>
        <v>8</v>
      </c>
      <c r="J92" s="12" t="s">
        <v>208</v>
      </c>
      <c r="K92" s="12" t="s">
        <v>201</v>
      </c>
      <c r="L92" s="13">
        <v>112.037222</v>
      </c>
      <c r="M92" s="13">
        <v>37.373333</v>
      </c>
      <c r="N92" s="12" t="s">
        <v>201</v>
      </c>
      <c r="O92" s="13">
        <v>112.132222</v>
      </c>
      <c r="P92" s="13">
        <v>37.384444</v>
      </c>
      <c r="Q92" s="12" t="s">
        <v>64</v>
      </c>
      <c r="R92" s="28" t="s">
        <v>180</v>
      </c>
      <c r="S92" s="29"/>
      <c r="T92" s="34" t="s">
        <v>48</v>
      </c>
    </row>
    <row r="93" s="1" customFormat="1" ht="15" customHeight="1" spans="1:20">
      <c r="A93" s="11">
        <v>90</v>
      </c>
      <c r="B93" s="12" t="s">
        <v>22</v>
      </c>
      <c r="C93" s="12" t="s">
        <v>23</v>
      </c>
      <c r="D93" s="12" t="s">
        <v>87</v>
      </c>
      <c r="E93" s="12" t="s">
        <v>88</v>
      </c>
      <c r="F93" s="12" t="s">
        <v>210</v>
      </c>
      <c r="G93" s="12" t="s">
        <v>27</v>
      </c>
      <c r="H93" s="13">
        <v>80</v>
      </c>
      <c r="I93" s="23">
        <f t="shared" si="1"/>
        <v>40</v>
      </c>
      <c r="J93" s="12" t="s">
        <v>205</v>
      </c>
      <c r="K93" s="12" t="s">
        <v>88</v>
      </c>
      <c r="L93" s="13">
        <v>112.056666</v>
      </c>
      <c r="M93" s="13">
        <v>37.404444</v>
      </c>
      <c r="N93" s="12" t="s">
        <v>88</v>
      </c>
      <c r="O93" s="13">
        <v>112.156666</v>
      </c>
      <c r="P93" s="13">
        <v>37.511177</v>
      </c>
      <c r="Q93" s="12" t="s">
        <v>112</v>
      </c>
      <c r="R93" s="28" t="s">
        <v>180</v>
      </c>
      <c r="S93" s="29"/>
      <c r="T93" s="11"/>
    </row>
    <row r="94" s="1" customFormat="1" ht="15" customHeight="1" spans="1:20">
      <c r="A94" s="11">
        <v>91</v>
      </c>
      <c r="B94" s="12" t="s">
        <v>22</v>
      </c>
      <c r="C94" s="12" t="s">
        <v>23</v>
      </c>
      <c r="D94" s="12" t="s">
        <v>87</v>
      </c>
      <c r="E94" s="12" t="s">
        <v>88</v>
      </c>
      <c r="F94" s="12" t="s">
        <v>211</v>
      </c>
      <c r="G94" s="12" t="s">
        <v>27</v>
      </c>
      <c r="H94" s="13">
        <v>80</v>
      </c>
      <c r="I94" s="23">
        <f t="shared" si="1"/>
        <v>20</v>
      </c>
      <c r="J94" s="12" t="s">
        <v>212</v>
      </c>
      <c r="K94" s="12" t="s">
        <v>88</v>
      </c>
      <c r="L94" s="13">
        <v>112.055277</v>
      </c>
      <c r="M94" s="13">
        <v>37.300722</v>
      </c>
      <c r="N94" s="12" t="s">
        <v>88</v>
      </c>
      <c r="O94" s="13">
        <v>112.155277</v>
      </c>
      <c r="P94" s="13">
        <v>37.422687</v>
      </c>
      <c r="Q94" s="12" t="s">
        <v>112</v>
      </c>
      <c r="R94" s="28" t="s">
        <v>180</v>
      </c>
      <c r="S94" s="29"/>
      <c r="T94" s="11"/>
    </row>
    <row r="95" s="1" customFormat="1" ht="15" customHeight="1" spans="1:20">
      <c r="A95" s="11">
        <v>92</v>
      </c>
      <c r="B95" s="12" t="s">
        <v>22</v>
      </c>
      <c r="C95" s="12" t="s">
        <v>23</v>
      </c>
      <c r="D95" s="12" t="s">
        <v>87</v>
      </c>
      <c r="E95" s="12" t="s">
        <v>88</v>
      </c>
      <c r="F95" s="12" t="s">
        <v>213</v>
      </c>
      <c r="G95" s="12" t="s">
        <v>27</v>
      </c>
      <c r="H95" s="13">
        <v>100</v>
      </c>
      <c r="I95" s="23">
        <f t="shared" si="1"/>
        <v>5</v>
      </c>
      <c r="J95" s="12" t="s">
        <v>29</v>
      </c>
      <c r="K95" s="12" t="s">
        <v>88</v>
      </c>
      <c r="L95" s="13">
        <v>112.050555</v>
      </c>
      <c r="M95" s="13">
        <v>37.403333</v>
      </c>
      <c r="N95" s="12" t="s">
        <v>88</v>
      </c>
      <c r="O95" s="13">
        <v>112.150555</v>
      </c>
      <c r="P95" s="13">
        <v>37.511777</v>
      </c>
      <c r="Q95" s="12" t="s">
        <v>112</v>
      </c>
      <c r="R95" s="28" t="s">
        <v>180</v>
      </c>
      <c r="S95" s="29"/>
      <c r="T95" s="11"/>
    </row>
    <row r="96" s="1" customFormat="1" ht="15" customHeight="1" spans="1:20">
      <c r="A96" s="11">
        <v>93</v>
      </c>
      <c r="B96" s="12" t="s">
        <v>22</v>
      </c>
      <c r="C96" s="12" t="s">
        <v>23</v>
      </c>
      <c r="D96" s="12" t="s">
        <v>87</v>
      </c>
      <c r="E96" s="12" t="s">
        <v>88</v>
      </c>
      <c r="F96" s="12" t="s">
        <v>214</v>
      </c>
      <c r="G96" s="12" t="s">
        <v>27</v>
      </c>
      <c r="H96" s="13">
        <v>600</v>
      </c>
      <c r="I96" s="23">
        <f t="shared" si="1"/>
        <v>60</v>
      </c>
      <c r="J96" s="12" t="s">
        <v>52</v>
      </c>
      <c r="K96" s="12" t="s">
        <v>88</v>
      </c>
      <c r="L96" s="13">
        <v>112.049444</v>
      </c>
      <c r="M96" s="13">
        <v>37.401666</v>
      </c>
      <c r="N96" s="12" t="s">
        <v>88</v>
      </c>
      <c r="O96" s="13">
        <v>112.155444</v>
      </c>
      <c r="P96" s="13">
        <v>37.511666</v>
      </c>
      <c r="Q96" s="12" t="s">
        <v>112</v>
      </c>
      <c r="R96" s="28" t="s">
        <v>180</v>
      </c>
      <c r="S96" s="29"/>
      <c r="T96" s="11"/>
    </row>
    <row r="97" s="1" customFormat="1" ht="15" customHeight="1" spans="1:20">
      <c r="A97" s="11">
        <v>94</v>
      </c>
      <c r="B97" s="12" t="s">
        <v>22</v>
      </c>
      <c r="C97" s="12" t="s">
        <v>23</v>
      </c>
      <c r="D97" s="12" t="s">
        <v>87</v>
      </c>
      <c r="E97" s="12" t="s">
        <v>215</v>
      </c>
      <c r="F97" s="12" t="s">
        <v>216</v>
      </c>
      <c r="G97" s="12" t="s">
        <v>27</v>
      </c>
      <c r="H97" s="13">
        <v>50</v>
      </c>
      <c r="I97" s="23">
        <f t="shared" si="1"/>
        <v>10</v>
      </c>
      <c r="J97" s="12" t="s">
        <v>208</v>
      </c>
      <c r="K97" s="12" t="s">
        <v>215</v>
      </c>
      <c r="L97" s="13">
        <v>112.043611</v>
      </c>
      <c r="M97" s="13">
        <v>37.363333</v>
      </c>
      <c r="N97" s="12" t="s">
        <v>215</v>
      </c>
      <c r="O97" s="13">
        <v>112.133331</v>
      </c>
      <c r="P97" s="13">
        <v>37.374333</v>
      </c>
      <c r="Q97" s="12" t="s">
        <v>112</v>
      </c>
      <c r="R97" s="28" t="s">
        <v>180</v>
      </c>
      <c r="S97" s="29" t="s">
        <v>83</v>
      </c>
      <c r="T97" s="31" t="s">
        <v>75</v>
      </c>
    </row>
    <row r="98" s="1" customFormat="1" ht="15" customHeight="1" spans="1:20">
      <c r="A98" s="11">
        <v>95</v>
      </c>
      <c r="B98" s="12" t="s">
        <v>22</v>
      </c>
      <c r="C98" s="12" t="s">
        <v>23</v>
      </c>
      <c r="D98" s="12" t="s">
        <v>87</v>
      </c>
      <c r="E98" s="12" t="s">
        <v>215</v>
      </c>
      <c r="F98" s="12" t="s">
        <v>217</v>
      </c>
      <c r="G98" s="12" t="s">
        <v>27</v>
      </c>
      <c r="H98" s="13">
        <v>1000</v>
      </c>
      <c r="I98" s="23">
        <f t="shared" si="1"/>
        <v>50</v>
      </c>
      <c r="J98" s="12" t="s">
        <v>29</v>
      </c>
      <c r="K98" s="12" t="s">
        <v>215</v>
      </c>
      <c r="L98" s="13">
        <v>112.041666</v>
      </c>
      <c r="M98" s="13">
        <v>37.363333</v>
      </c>
      <c r="N98" s="12" t="s">
        <v>215</v>
      </c>
      <c r="O98" s="13">
        <v>112.155533</v>
      </c>
      <c r="P98" s="13">
        <v>37.377333</v>
      </c>
      <c r="Q98" s="12" t="s">
        <v>64</v>
      </c>
      <c r="R98" s="28" t="s">
        <v>180</v>
      </c>
      <c r="S98" s="29" t="s">
        <v>83</v>
      </c>
      <c r="T98" s="31" t="s">
        <v>75</v>
      </c>
    </row>
    <row r="99" s="1" customFormat="1" ht="15" customHeight="1" spans="1:20">
      <c r="A99" s="11">
        <v>96</v>
      </c>
      <c r="B99" s="12" t="s">
        <v>22</v>
      </c>
      <c r="C99" s="12" t="s">
        <v>23</v>
      </c>
      <c r="D99" s="12" t="s">
        <v>87</v>
      </c>
      <c r="E99" s="12" t="s">
        <v>215</v>
      </c>
      <c r="F99" s="12" t="s">
        <v>218</v>
      </c>
      <c r="G99" s="12" t="s">
        <v>27</v>
      </c>
      <c r="H99" s="13">
        <v>150</v>
      </c>
      <c r="I99" s="23">
        <f t="shared" si="1"/>
        <v>150</v>
      </c>
      <c r="J99" s="12" t="s">
        <v>219</v>
      </c>
      <c r="K99" s="12" t="s">
        <v>215</v>
      </c>
      <c r="L99" s="13">
        <v>112.041111</v>
      </c>
      <c r="M99" s="13">
        <v>37.366111</v>
      </c>
      <c r="N99" s="12" t="s">
        <v>215</v>
      </c>
      <c r="O99" s="13">
        <v>112.122222</v>
      </c>
      <c r="P99" s="13">
        <v>37.373333</v>
      </c>
      <c r="Q99" s="12" t="s">
        <v>64</v>
      </c>
      <c r="R99" s="28" t="s">
        <v>180</v>
      </c>
      <c r="S99" s="29" t="s">
        <v>83</v>
      </c>
      <c r="T99" s="31" t="s">
        <v>75</v>
      </c>
    </row>
    <row r="100" s="1" customFormat="1" ht="15" customHeight="1" spans="1:20">
      <c r="A100" s="11">
        <v>97</v>
      </c>
      <c r="B100" s="12" t="s">
        <v>22</v>
      </c>
      <c r="C100" s="12" t="s">
        <v>23</v>
      </c>
      <c r="D100" s="12" t="s">
        <v>87</v>
      </c>
      <c r="E100" s="12" t="s">
        <v>215</v>
      </c>
      <c r="F100" s="12" t="s">
        <v>220</v>
      </c>
      <c r="G100" s="12" t="s">
        <v>27</v>
      </c>
      <c r="H100" s="13">
        <v>200</v>
      </c>
      <c r="I100" s="23">
        <f t="shared" si="1"/>
        <v>20</v>
      </c>
      <c r="J100" s="12" t="s">
        <v>52</v>
      </c>
      <c r="K100" s="12" t="s">
        <v>215</v>
      </c>
      <c r="L100" s="13">
        <v>112.039722</v>
      </c>
      <c r="M100" s="13">
        <v>37.365555</v>
      </c>
      <c r="N100" s="12" t="s">
        <v>215</v>
      </c>
      <c r="O100" s="13">
        <v>112.124552</v>
      </c>
      <c r="P100" s="13">
        <v>37.373255</v>
      </c>
      <c r="Q100" s="12" t="s">
        <v>64</v>
      </c>
      <c r="R100" s="28" t="s">
        <v>180</v>
      </c>
      <c r="S100" s="29" t="s">
        <v>83</v>
      </c>
      <c r="T100" s="31" t="s">
        <v>75</v>
      </c>
    </row>
    <row r="101" s="1" customFormat="1" ht="15" customHeight="1" spans="1:20">
      <c r="A101" s="11">
        <v>98</v>
      </c>
      <c r="B101" s="12" t="s">
        <v>22</v>
      </c>
      <c r="C101" s="12" t="s">
        <v>23</v>
      </c>
      <c r="D101" s="12" t="s">
        <v>87</v>
      </c>
      <c r="E101" s="12" t="s">
        <v>221</v>
      </c>
      <c r="F101" s="12" t="s">
        <v>222</v>
      </c>
      <c r="G101" s="12" t="s">
        <v>27</v>
      </c>
      <c r="H101" s="13">
        <v>200</v>
      </c>
      <c r="I101" s="23">
        <f t="shared" si="1"/>
        <v>20</v>
      </c>
      <c r="J101" s="12" t="s">
        <v>52</v>
      </c>
      <c r="K101" s="12" t="s">
        <v>221</v>
      </c>
      <c r="L101" s="13">
        <v>112.019166</v>
      </c>
      <c r="M101" s="13">
        <v>37.364444</v>
      </c>
      <c r="N101" s="12" t="s">
        <v>221</v>
      </c>
      <c r="O101" s="13">
        <v>112.111444</v>
      </c>
      <c r="P101" s="13">
        <v>37.377777</v>
      </c>
      <c r="Q101" s="12" t="s">
        <v>64</v>
      </c>
      <c r="R101" s="28" t="s">
        <v>180</v>
      </c>
      <c r="S101" s="29"/>
      <c r="T101" s="11"/>
    </row>
    <row r="102" s="1" customFormat="1" ht="15" customHeight="1" spans="1:20">
      <c r="A102" s="11">
        <v>99</v>
      </c>
      <c r="B102" s="12" t="s">
        <v>22</v>
      </c>
      <c r="C102" s="12" t="s">
        <v>23</v>
      </c>
      <c r="D102" s="12" t="s">
        <v>87</v>
      </c>
      <c r="E102" s="12" t="s">
        <v>221</v>
      </c>
      <c r="F102" s="12" t="s">
        <v>223</v>
      </c>
      <c r="G102" s="12" t="s">
        <v>27</v>
      </c>
      <c r="H102" s="13">
        <v>450</v>
      </c>
      <c r="I102" s="23">
        <f t="shared" si="1"/>
        <v>45</v>
      </c>
      <c r="J102" s="12" t="s">
        <v>52</v>
      </c>
      <c r="K102" s="12" t="s">
        <v>221</v>
      </c>
      <c r="L102" s="13">
        <v>112.019166</v>
      </c>
      <c r="M102" s="13">
        <v>37.365277</v>
      </c>
      <c r="N102" s="12" t="s">
        <v>221</v>
      </c>
      <c r="O102" s="13">
        <v>112.219166</v>
      </c>
      <c r="P102" s="13">
        <v>37.415566</v>
      </c>
      <c r="Q102" s="12" t="s">
        <v>64</v>
      </c>
      <c r="R102" s="28" t="s">
        <v>180</v>
      </c>
      <c r="S102" s="29"/>
      <c r="T102" s="11"/>
    </row>
    <row r="103" s="1" customFormat="1" ht="15" customHeight="1" spans="1:20">
      <c r="A103" s="11">
        <v>100</v>
      </c>
      <c r="B103" s="12" t="s">
        <v>22</v>
      </c>
      <c r="C103" s="12" t="s">
        <v>23</v>
      </c>
      <c r="D103" s="12" t="s">
        <v>87</v>
      </c>
      <c r="E103" s="12" t="s">
        <v>221</v>
      </c>
      <c r="F103" s="12" t="s">
        <v>224</v>
      </c>
      <c r="G103" s="12" t="s">
        <v>27</v>
      </c>
      <c r="H103" s="13">
        <v>12</v>
      </c>
      <c r="I103" s="23">
        <f t="shared" si="1"/>
        <v>6</v>
      </c>
      <c r="J103" s="12" t="s">
        <v>205</v>
      </c>
      <c r="K103" s="12" t="s">
        <v>221</v>
      </c>
      <c r="L103" s="13">
        <v>112.036111</v>
      </c>
      <c r="M103" s="13">
        <v>37.365277</v>
      </c>
      <c r="N103" s="12" t="s">
        <v>221</v>
      </c>
      <c r="O103" s="13">
        <v>112.200117</v>
      </c>
      <c r="P103" s="13">
        <v>37.398881</v>
      </c>
      <c r="Q103" s="12" t="s">
        <v>64</v>
      </c>
      <c r="R103" s="28" t="s">
        <v>180</v>
      </c>
      <c r="S103" s="29"/>
      <c r="T103" s="11"/>
    </row>
    <row r="104" s="1" customFormat="1" ht="15" customHeight="1" spans="1:20">
      <c r="A104" s="11">
        <v>101</v>
      </c>
      <c r="B104" s="12" t="s">
        <v>22</v>
      </c>
      <c r="C104" s="12" t="s">
        <v>23</v>
      </c>
      <c r="D104" s="12" t="s">
        <v>87</v>
      </c>
      <c r="E104" s="12" t="s">
        <v>225</v>
      </c>
      <c r="F104" s="12" t="s">
        <v>226</v>
      </c>
      <c r="G104" s="12" t="s">
        <v>27</v>
      </c>
      <c r="H104" s="13">
        <v>150</v>
      </c>
      <c r="I104" s="23">
        <f t="shared" si="1"/>
        <v>75</v>
      </c>
      <c r="J104" s="12" t="s">
        <v>205</v>
      </c>
      <c r="K104" s="12" t="s">
        <v>225</v>
      </c>
      <c r="L104" s="13">
        <v>112.0225</v>
      </c>
      <c r="M104" s="13">
        <v>37.329722</v>
      </c>
      <c r="N104" s="12" t="s">
        <v>225</v>
      </c>
      <c r="O104" s="13">
        <v>112.126666</v>
      </c>
      <c r="P104" s="13">
        <v>37.377711</v>
      </c>
      <c r="Q104" s="12" t="s">
        <v>112</v>
      </c>
      <c r="R104" s="28" t="s">
        <v>180</v>
      </c>
      <c r="S104" s="29"/>
      <c r="T104" s="34"/>
    </row>
    <row r="105" s="1" customFormat="1" ht="15" customHeight="1" spans="1:20">
      <c r="A105" s="11">
        <v>102</v>
      </c>
      <c r="B105" s="12" t="s">
        <v>22</v>
      </c>
      <c r="C105" s="12" t="s">
        <v>23</v>
      </c>
      <c r="D105" s="12" t="s">
        <v>87</v>
      </c>
      <c r="E105" s="12" t="s">
        <v>91</v>
      </c>
      <c r="F105" s="12" t="s">
        <v>227</v>
      </c>
      <c r="G105" s="12" t="s">
        <v>40</v>
      </c>
      <c r="H105" s="13">
        <v>1500</v>
      </c>
      <c r="I105" s="23">
        <f t="shared" si="1"/>
        <v>500</v>
      </c>
      <c r="J105" s="13">
        <v>3</v>
      </c>
      <c r="K105" s="12" t="s">
        <v>91</v>
      </c>
      <c r="L105" s="13">
        <v>112.021388</v>
      </c>
      <c r="M105" s="13">
        <v>37.339444</v>
      </c>
      <c r="N105" s="12" t="s">
        <v>91</v>
      </c>
      <c r="O105" s="13">
        <v>112.210388</v>
      </c>
      <c r="P105" s="13">
        <v>37.401555</v>
      </c>
      <c r="Q105" s="12" t="s">
        <v>64</v>
      </c>
      <c r="R105" s="28" t="s">
        <v>180</v>
      </c>
      <c r="S105" s="29"/>
      <c r="T105" s="11"/>
    </row>
    <row r="106" s="1" customFormat="1" ht="15" customHeight="1" spans="1:20">
      <c r="A106" s="11">
        <v>103</v>
      </c>
      <c r="B106" s="12" t="s">
        <v>22</v>
      </c>
      <c r="C106" s="12" t="s">
        <v>23</v>
      </c>
      <c r="D106" s="12" t="s">
        <v>87</v>
      </c>
      <c r="E106" s="12" t="s">
        <v>95</v>
      </c>
      <c r="F106" s="12" t="s">
        <v>228</v>
      </c>
      <c r="G106" s="12" t="s">
        <v>27</v>
      </c>
      <c r="H106" s="13">
        <v>250</v>
      </c>
      <c r="I106" s="23">
        <f t="shared" si="1"/>
        <v>25</v>
      </c>
      <c r="J106" s="12" t="s">
        <v>52</v>
      </c>
      <c r="K106" s="12" t="s">
        <v>95</v>
      </c>
      <c r="L106" s="13">
        <v>112.021388</v>
      </c>
      <c r="M106" s="13">
        <v>37.046666</v>
      </c>
      <c r="N106" s="12" t="s">
        <v>95</v>
      </c>
      <c r="O106" s="13">
        <v>112.200177</v>
      </c>
      <c r="P106" s="13">
        <v>37.122777</v>
      </c>
      <c r="Q106" s="12" t="s">
        <v>64</v>
      </c>
      <c r="R106" s="28" t="s">
        <v>180</v>
      </c>
      <c r="S106" s="29"/>
      <c r="T106" s="31" t="s">
        <v>48</v>
      </c>
    </row>
    <row r="107" s="1" customFormat="1" ht="15" customHeight="1" spans="1:20">
      <c r="A107" s="11">
        <v>104</v>
      </c>
      <c r="B107" s="12" t="s">
        <v>22</v>
      </c>
      <c r="C107" s="12" t="s">
        <v>23</v>
      </c>
      <c r="D107" s="12" t="s">
        <v>87</v>
      </c>
      <c r="E107" s="12" t="s">
        <v>95</v>
      </c>
      <c r="F107" s="12" t="s">
        <v>229</v>
      </c>
      <c r="G107" s="12" t="s">
        <v>27</v>
      </c>
      <c r="H107" s="13">
        <v>150</v>
      </c>
      <c r="I107" s="23">
        <f t="shared" si="1"/>
        <v>15</v>
      </c>
      <c r="J107" s="12" t="s">
        <v>52</v>
      </c>
      <c r="K107" s="12" t="s">
        <v>95</v>
      </c>
      <c r="L107" s="13">
        <v>112.024166</v>
      </c>
      <c r="M107" s="13">
        <v>37.363333</v>
      </c>
      <c r="N107" s="12" t="s">
        <v>95</v>
      </c>
      <c r="O107" s="13">
        <v>112.024166</v>
      </c>
      <c r="P107" s="13">
        <v>37.373334</v>
      </c>
      <c r="Q107" s="12" t="s">
        <v>64</v>
      </c>
      <c r="R107" s="28" t="s">
        <v>180</v>
      </c>
      <c r="S107" s="29"/>
      <c r="T107" s="31" t="s">
        <v>48</v>
      </c>
    </row>
    <row r="108" s="1" customFormat="1" ht="15" customHeight="1" spans="1:20">
      <c r="A108" s="11">
        <v>105</v>
      </c>
      <c r="B108" s="12" t="s">
        <v>22</v>
      </c>
      <c r="C108" s="12" t="s">
        <v>23</v>
      </c>
      <c r="D108" s="12" t="s">
        <v>87</v>
      </c>
      <c r="E108" s="12" t="s">
        <v>95</v>
      </c>
      <c r="F108" s="12" t="s">
        <v>230</v>
      </c>
      <c r="G108" s="12" t="s">
        <v>40</v>
      </c>
      <c r="H108" s="13">
        <v>800</v>
      </c>
      <c r="I108" s="23">
        <f t="shared" si="1"/>
        <v>100</v>
      </c>
      <c r="J108" s="13">
        <v>8</v>
      </c>
      <c r="K108" s="12" t="s">
        <v>95</v>
      </c>
      <c r="L108" s="13">
        <v>112.024166</v>
      </c>
      <c r="M108" s="13">
        <v>37.360833</v>
      </c>
      <c r="N108" s="12" t="s">
        <v>95</v>
      </c>
      <c r="O108" s="13">
        <v>112.024166</v>
      </c>
      <c r="P108" s="13">
        <v>37.376444</v>
      </c>
      <c r="Q108" s="12" t="s">
        <v>64</v>
      </c>
      <c r="R108" s="28" t="s">
        <v>180</v>
      </c>
      <c r="S108" s="29"/>
      <c r="T108" s="31" t="s">
        <v>48</v>
      </c>
    </row>
    <row r="109" s="1" customFormat="1" ht="15" customHeight="1" spans="1:20">
      <c r="A109" s="11">
        <v>106</v>
      </c>
      <c r="B109" s="12" t="s">
        <v>22</v>
      </c>
      <c r="C109" s="12" t="s">
        <v>23</v>
      </c>
      <c r="D109" s="12" t="s">
        <v>98</v>
      </c>
      <c r="E109" s="12" t="s">
        <v>99</v>
      </c>
      <c r="F109" s="12" t="s">
        <v>231</v>
      </c>
      <c r="G109" s="12" t="s">
        <v>27</v>
      </c>
      <c r="H109" s="13">
        <v>1800</v>
      </c>
      <c r="I109" s="23">
        <f t="shared" si="1"/>
        <v>180</v>
      </c>
      <c r="J109" s="12" t="s">
        <v>52</v>
      </c>
      <c r="K109" s="12" t="s">
        <v>99</v>
      </c>
      <c r="L109" s="13">
        <v>111.99883</v>
      </c>
      <c r="M109" s="13">
        <v>37.331236</v>
      </c>
      <c r="N109" s="12" t="s">
        <v>99</v>
      </c>
      <c r="O109" s="13">
        <v>112.0111777</v>
      </c>
      <c r="P109" s="13">
        <v>37.361236</v>
      </c>
      <c r="Q109" s="12" t="s">
        <v>64</v>
      </c>
      <c r="R109" s="28" t="s">
        <v>180</v>
      </c>
      <c r="S109" s="29"/>
      <c r="T109" s="31" t="s">
        <v>48</v>
      </c>
    </row>
    <row r="110" s="1" customFormat="1" ht="15" customHeight="1" spans="1:20">
      <c r="A110" s="11">
        <v>107</v>
      </c>
      <c r="B110" s="12" t="s">
        <v>22</v>
      </c>
      <c r="C110" s="12" t="s">
        <v>23</v>
      </c>
      <c r="D110" s="12" t="s">
        <v>98</v>
      </c>
      <c r="E110" s="12" t="s">
        <v>232</v>
      </c>
      <c r="F110" s="12" t="s">
        <v>233</v>
      </c>
      <c r="G110" s="12" t="s">
        <v>27</v>
      </c>
      <c r="H110" s="13">
        <v>1500</v>
      </c>
      <c r="I110" s="23">
        <f t="shared" si="1"/>
        <v>150</v>
      </c>
      <c r="J110" s="12" t="s">
        <v>52</v>
      </c>
      <c r="K110" s="12" t="s">
        <v>232</v>
      </c>
      <c r="L110" s="13">
        <v>112.013055</v>
      </c>
      <c r="M110" s="13">
        <v>37.321388</v>
      </c>
      <c r="N110" s="12" t="s">
        <v>232</v>
      </c>
      <c r="O110" s="13">
        <v>112.135555</v>
      </c>
      <c r="P110" s="13">
        <v>37.371388</v>
      </c>
      <c r="Q110" s="12" t="s">
        <v>112</v>
      </c>
      <c r="R110" s="28" t="s">
        <v>180</v>
      </c>
      <c r="S110" s="29"/>
      <c r="T110" s="11"/>
    </row>
    <row r="111" s="1" customFormat="1" ht="15" customHeight="1" spans="1:20">
      <c r="A111" s="11">
        <v>108</v>
      </c>
      <c r="B111" s="12" t="s">
        <v>22</v>
      </c>
      <c r="C111" s="12" t="s">
        <v>23</v>
      </c>
      <c r="D111" s="12" t="s">
        <v>98</v>
      </c>
      <c r="E111" s="12" t="s">
        <v>102</v>
      </c>
      <c r="F111" s="12" t="s">
        <v>234</v>
      </c>
      <c r="G111" s="12" t="s">
        <v>27</v>
      </c>
      <c r="H111" s="13">
        <v>1500</v>
      </c>
      <c r="I111" s="23">
        <f t="shared" si="1"/>
        <v>75</v>
      </c>
      <c r="J111" s="12" t="s">
        <v>29</v>
      </c>
      <c r="K111" s="12" t="s">
        <v>102</v>
      </c>
      <c r="L111" s="13">
        <v>112.019166</v>
      </c>
      <c r="M111" s="13">
        <v>37.300555</v>
      </c>
      <c r="N111" s="12" t="s">
        <v>102</v>
      </c>
      <c r="O111" s="13">
        <v>112.213166</v>
      </c>
      <c r="P111" s="13">
        <v>37.390555</v>
      </c>
      <c r="Q111" s="12" t="s">
        <v>235</v>
      </c>
      <c r="R111" s="28" t="s">
        <v>180</v>
      </c>
      <c r="S111" s="29"/>
      <c r="T111" s="11"/>
    </row>
    <row r="112" s="1" customFormat="1" ht="15" customHeight="1" spans="1:20">
      <c r="A112" s="11">
        <v>109</v>
      </c>
      <c r="B112" s="12" t="s">
        <v>22</v>
      </c>
      <c r="C112" s="12" t="s">
        <v>23</v>
      </c>
      <c r="D112" s="12" t="s">
        <v>98</v>
      </c>
      <c r="E112" s="12" t="s">
        <v>236</v>
      </c>
      <c r="F112" s="12" t="s">
        <v>237</v>
      </c>
      <c r="G112" s="12" t="s">
        <v>27</v>
      </c>
      <c r="H112" s="13">
        <v>1000</v>
      </c>
      <c r="I112" s="23">
        <f t="shared" si="1"/>
        <v>50</v>
      </c>
      <c r="J112" s="12" t="s">
        <v>29</v>
      </c>
      <c r="K112" s="12" t="s">
        <v>236</v>
      </c>
      <c r="L112" s="13">
        <v>112.021111</v>
      </c>
      <c r="M112" s="13">
        <v>37.294444</v>
      </c>
      <c r="N112" s="12" t="s">
        <v>236</v>
      </c>
      <c r="O112" s="13">
        <v>112.177764</v>
      </c>
      <c r="P112" s="13">
        <v>37.4177777</v>
      </c>
      <c r="Q112" s="12" t="s">
        <v>35</v>
      </c>
      <c r="R112" s="28" t="s">
        <v>180</v>
      </c>
      <c r="S112" s="29"/>
      <c r="T112" s="11"/>
    </row>
    <row r="113" s="1" customFormat="1" ht="15" customHeight="1" spans="1:20">
      <c r="A113" s="11">
        <v>110</v>
      </c>
      <c r="B113" s="12" t="s">
        <v>22</v>
      </c>
      <c r="C113" s="12" t="s">
        <v>23</v>
      </c>
      <c r="D113" s="12" t="s">
        <v>98</v>
      </c>
      <c r="E113" s="12" t="s">
        <v>238</v>
      </c>
      <c r="F113" s="12" t="s">
        <v>239</v>
      </c>
      <c r="G113" s="12" t="s">
        <v>27</v>
      </c>
      <c r="H113" s="13">
        <v>1200</v>
      </c>
      <c r="I113" s="23">
        <f t="shared" si="1"/>
        <v>100</v>
      </c>
      <c r="J113" s="12" t="s">
        <v>240</v>
      </c>
      <c r="K113" s="12" t="s">
        <v>238</v>
      </c>
      <c r="L113" s="13">
        <v>111.998611</v>
      </c>
      <c r="M113" s="13">
        <v>37.312777</v>
      </c>
      <c r="N113" s="12" t="s">
        <v>238</v>
      </c>
      <c r="O113" s="13">
        <v>112.0111111</v>
      </c>
      <c r="P113" s="13">
        <v>37.393333</v>
      </c>
      <c r="Q113" s="12" t="s">
        <v>241</v>
      </c>
      <c r="R113" s="28" t="s">
        <v>180</v>
      </c>
      <c r="S113" s="29"/>
      <c r="T113" s="11"/>
    </row>
    <row r="114" s="1" customFormat="1" ht="15" customHeight="1" spans="1:20">
      <c r="A114" s="11">
        <v>111</v>
      </c>
      <c r="B114" s="12" t="s">
        <v>22</v>
      </c>
      <c r="C114" s="12" t="s">
        <v>23</v>
      </c>
      <c r="D114" s="12" t="s">
        <v>117</v>
      </c>
      <c r="E114" s="12" t="s">
        <v>118</v>
      </c>
      <c r="F114" s="12" t="s">
        <v>242</v>
      </c>
      <c r="G114" s="12" t="s">
        <v>27</v>
      </c>
      <c r="H114" s="13">
        <v>1400</v>
      </c>
      <c r="I114" s="23">
        <f t="shared" si="1"/>
        <v>200</v>
      </c>
      <c r="J114" s="12" t="s">
        <v>243</v>
      </c>
      <c r="K114" s="12" t="s">
        <v>118</v>
      </c>
      <c r="L114" s="13">
        <v>112.247</v>
      </c>
      <c r="M114" s="13">
        <v>37.452</v>
      </c>
      <c r="N114" s="12" t="s">
        <v>118</v>
      </c>
      <c r="O114" s="13">
        <v>112.336588</v>
      </c>
      <c r="P114" s="13">
        <v>37.547777</v>
      </c>
      <c r="Q114" s="12" t="s">
        <v>30</v>
      </c>
      <c r="R114" s="28" t="s">
        <v>180</v>
      </c>
      <c r="S114" s="29"/>
      <c r="T114" s="31" t="s">
        <v>48</v>
      </c>
    </row>
    <row r="115" s="1" customFormat="1" ht="15" customHeight="1" spans="1:20">
      <c r="A115" s="11">
        <v>112</v>
      </c>
      <c r="B115" s="12" t="s">
        <v>22</v>
      </c>
      <c r="C115" s="12" t="s">
        <v>23</v>
      </c>
      <c r="D115" s="12" t="s">
        <v>117</v>
      </c>
      <c r="E115" s="12" t="s">
        <v>244</v>
      </c>
      <c r="F115" s="12" t="s">
        <v>245</v>
      </c>
      <c r="G115" s="12" t="s">
        <v>40</v>
      </c>
      <c r="H115" s="13">
        <v>1100</v>
      </c>
      <c r="I115" s="23">
        <f t="shared" si="1"/>
        <v>1100</v>
      </c>
      <c r="J115" s="13">
        <v>1</v>
      </c>
      <c r="K115" s="12" t="s">
        <v>244</v>
      </c>
      <c r="L115" s="13">
        <v>112.111</v>
      </c>
      <c r="M115" s="13">
        <v>37.232</v>
      </c>
      <c r="N115" s="12" t="s">
        <v>244</v>
      </c>
      <c r="O115" s="13">
        <v>112.275</v>
      </c>
      <c r="P115" s="13">
        <v>37.275</v>
      </c>
      <c r="Q115" s="12" t="s">
        <v>30</v>
      </c>
      <c r="R115" s="28" t="s">
        <v>180</v>
      </c>
      <c r="S115" s="29"/>
      <c r="T115" s="11"/>
    </row>
    <row r="116" s="1" customFormat="1" ht="15" customHeight="1" spans="1:20">
      <c r="A116" s="11">
        <v>113</v>
      </c>
      <c r="B116" s="12" t="s">
        <v>22</v>
      </c>
      <c r="C116" s="12" t="s">
        <v>23</v>
      </c>
      <c r="D116" s="12" t="s">
        <v>117</v>
      </c>
      <c r="E116" s="12" t="s">
        <v>244</v>
      </c>
      <c r="F116" s="12" t="s">
        <v>246</v>
      </c>
      <c r="G116" s="12" t="s">
        <v>40</v>
      </c>
      <c r="H116" s="13">
        <v>176</v>
      </c>
      <c r="I116" s="23">
        <f t="shared" si="1"/>
        <v>160</v>
      </c>
      <c r="J116" s="13">
        <v>1.1</v>
      </c>
      <c r="K116" s="12" t="s">
        <v>244</v>
      </c>
      <c r="L116" s="13">
        <v>112.113</v>
      </c>
      <c r="M116" s="13">
        <v>37.282</v>
      </c>
      <c r="N116" s="12" t="s">
        <v>244</v>
      </c>
      <c r="O116" s="13">
        <v>112.113</v>
      </c>
      <c r="P116" s="13">
        <v>37.283</v>
      </c>
      <c r="Q116" s="12" t="s">
        <v>30</v>
      </c>
      <c r="R116" s="28" t="s">
        <v>180</v>
      </c>
      <c r="S116" s="29"/>
      <c r="T116" s="11"/>
    </row>
    <row r="117" s="1" customFormat="1" ht="15" customHeight="1" spans="1:20">
      <c r="A117" s="11">
        <v>114</v>
      </c>
      <c r="B117" s="12" t="s">
        <v>22</v>
      </c>
      <c r="C117" s="12" t="s">
        <v>23</v>
      </c>
      <c r="D117" s="12" t="s">
        <v>117</v>
      </c>
      <c r="E117" s="12" t="s">
        <v>244</v>
      </c>
      <c r="F117" s="12" t="s">
        <v>247</v>
      </c>
      <c r="G117" s="12" t="s">
        <v>40</v>
      </c>
      <c r="H117" s="13">
        <v>220</v>
      </c>
      <c r="I117" s="23">
        <f t="shared" si="1"/>
        <v>200</v>
      </c>
      <c r="J117" s="13">
        <v>1.1</v>
      </c>
      <c r="K117" s="12" t="s">
        <v>244</v>
      </c>
      <c r="L117" s="13">
        <v>112.112</v>
      </c>
      <c r="M117" s="13">
        <v>37.281</v>
      </c>
      <c r="N117" s="12" t="s">
        <v>244</v>
      </c>
      <c r="O117" s="13">
        <v>112.112</v>
      </c>
      <c r="P117" s="13">
        <v>37.281</v>
      </c>
      <c r="Q117" s="12" t="s">
        <v>30</v>
      </c>
      <c r="R117" s="28" t="s">
        <v>180</v>
      </c>
      <c r="S117" s="29"/>
      <c r="T117" s="11"/>
    </row>
    <row r="118" s="1" customFormat="1" ht="15" customHeight="1" spans="1:20">
      <c r="A118" s="11">
        <v>115</v>
      </c>
      <c r="B118" s="12" t="s">
        <v>22</v>
      </c>
      <c r="C118" s="12" t="s">
        <v>23</v>
      </c>
      <c r="D118" s="12" t="s">
        <v>117</v>
      </c>
      <c r="E118" s="12" t="s">
        <v>125</v>
      </c>
      <c r="F118" s="12" t="s">
        <v>248</v>
      </c>
      <c r="G118" s="12" t="s">
        <v>40</v>
      </c>
      <c r="H118" s="13">
        <v>1650</v>
      </c>
      <c r="I118" s="23">
        <f t="shared" si="1"/>
        <v>550</v>
      </c>
      <c r="J118" s="13">
        <v>3</v>
      </c>
      <c r="K118" s="12" t="s">
        <v>125</v>
      </c>
      <c r="L118" s="13">
        <v>112.112</v>
      </c>
      <c r="M118" s="13">
        <v>37.254</v>
      </c>
      <c r="N118" s="12" t="s">
        <v>125</v>
      </c>
      <c r="O118" s="13">
        <v>112.112</v>
      </c>
      <c r="P118" s="13">
        <v>37.253</v>
      </c>
      <c r="Q118" s="12" t="s">
        <v>30</v>
      </c>
      <c r="R118" s="28" t="s">
        <v>180</v>
      </c>
      <c r="S118" s="29"/>
      <c r="T118" s="11"/>
    </row>
    <row r="119" s="1" customFormat="1" ht="15" customHeight="1" spans="1:20">
      <c r="A119" s="11">
        <v>116</v>
      </c>
      <c r="B119" s="12" t="s">
        <v>22</v>
      </c>
      <c r="C119" s="12" t="s">
        <v>23</v>
      </c>
      <c r="D119" s="12" t="s">
        <v>117</v>
      </c>
      <c r="E119" s="12" t="s">
        <v>128</v>
      </c>
      <c r="F119" s="12" t="s">
        <v>249</v>
      </c>
      <c r="G119" s="12" t="s">
        <v>40</v>
      </c>
      <c r="H119" s="13">
        <v>800</v>
      </c>
      <c r="I119" s="23">
        <f t="shared" si="1"/>
        <v>400</v>
      </c>
      <c r="J119" s="13">
        <v>2</v>
      </c>
      <c r="K119" s="12" t="s">
        <v>128</v>
      </c>
      <c r="L119" s="13">
        <v>112.112771</v>
      </c>
      <c r="M119" s="13">
        <v>37.263516</v>
      </c>
      <c r="N119" s="12" t="s">
        <v>128</v>
      </c>
      <c r="O119" s="13">
        <v>112.232</v>
      </c>
      <c r="P119" s="13">
        <v>37.316</v>
      </c>
      <c r="Q119" s="12" t="s">
        <v>30</v>
      </c>
      <c r="R119" s="28" t="s">
        <v>180</v>
      </c>
      <c r="S119" s="29"/>
      <c r="T119" s="11"/>
    </row>
    <row r="120" s="1" customFormat="1" ht="15" customHeight="1" spans="1:20">
      <c r="A120" s="11">
        <v>117</v>
      </c>
      <c r="B120" s="12" t="s">
        <v>22</v>
      </c>
      <c r="C120" s="12" t="s">
        <v>23</v>
      </c>
      <c r="D120" s="12" t="s">
        <v>117</v>
      </c>
      <c r="E120" s="12" t="s">
        <v>128</v>
      </c>
      <c r="F120" s="12" t="s">
        <v>250</v>
      </c>
      <c r="G120" s="12" t="s">
        <v>40</v>
      </c>
      <c r="H120" s="13">
        <v>1000</v>
      </c>
      <c r="I120" s="23">
        <f t="shared" si="1"/>
        <v>500</v>
      </c>
      <c r="J120" s="13">
        <v>2</v>
      </c>
      <c r="K120" s="12" t="s">
        <v>128</v>
      </c>
      <c r="L120" s="13">
        <v>112.112111</v>
      </c>
      <c r="M120" s="13">
        <v>37.263222</v>
      </c>
      <c r="N120" s="12" t="s">
        <v>128</v>
      </c>
      <c r="O120" s="13">
        <v>112.222111</v>
      </c>
      <c r="P120" s="13">
        <v>37.341</v>
      </c>
      <c r="Q120" s="12" t="s">
        <v>30</v>
      </c>
      <c r="R120" s="28" t="s">
        <v>180</v>
      </c>
      <c r="S120" s="29"/>
      <c r="T120" s="11"/>
    </row>
    <row r="121" s="1" customFormat="1" ht="15" customHeight="1" spans="1:20">
      <c r="A121" s="11">
        <v>118</v>
      </c>
      <c r="B121" s="12" t="s">
        <v>22</v>
      </c>
      <c r="C121" s="12" t="s">
        <v>23</v>
      </c>
      <c r="D121" s="12" t="s">
        <v>117</v>
      </c>
      <c r="E121" s="12" t="s">
        <v>251</v>
      </c>
      <c r="F121" s="12" t="s">
        <v>252</v>
      </c>
      <c r="G121" s="12" t="s">
        <v>40</v>
      </c>
      <c r="H121" s="13">
        <v>1000</v>
      </c>
      <c r="I121" s="23">
        <f t="shared" si="1"/>
        <v>100</v>
      </c>
      <c r="J121" s="13">
        <v>10</v>
      </c>
      <c r="K121" s="12" t="s">
        <v>251</v>
      </c>
      <c r="L121" s="13">
        <v>112.124</v>
      </c>
      <c r="M121" s="13">
        <v>39.2</v>
      </c>
      <c r="N121" s="12" t="s">
        <v>251</v>
      </c>
      <c r="O121" s="13">
        <v>112.124</v>
      </c>
      <c r="P121" s="13">
        <v>39.2</v>
      </c>
      <c r="Q121" s="12" t="s">
        <v>30</v>
      </c>
      <c r="R121" s="28" t="s">
        <v>180</v>
      </c>
      <c r="S121" s="29"/>
      <c r="T121" s="11"/>
    </row>
    <row r="122" s="1" customFormat="1" ht="15" customHeight="1" spans="1:20">
      <c r="A122" s="11">
        <v>119</v>
      </c>
      <c r="B122" s="12" t="s">
        <v>22</v>
      </c>
      <c r="C122" s="12" t="s">
        <v>23</v>
      </c>
      <c r="D122" s="12" t="s">
        <v>117</v>
      </c>
      <c r="E122" s="12" t="s">
        <v>251</v>
      </c>
      <c r="F122" s="12" t="s">
        <v>253</v>
      </c>
      <c r="G122" s="12" t="s">
        <v>40</v>
      </c>
      <c r="H122" s="13">
        <v>500</v>
      </c>
      <c r="I122" s="23">
        <f t="shared" si="1"/>
        <v>100</v>
      </c>
      <c r="J122" s="13">
        <v>5</v>
      </c>
      <c r="K122" s="12" t="s">
        <v>251</v>
      </c>
      <c r="L122" s="13">
        <v>113.134</v>
      </c>
      <c r="M122" s="13">
        <v>37.291</v>
      </c>
      <c r="N122" s="12" t="s">
        <v>251</v>
      </c>
      <c r="O122" s="13">
        <v>113.134</v>
      </c>
      <c r="P122" s="13">
        <v>37.291</v>
      </c>
      <c r="Q122" s="12" t="s">
        <v>30</v>
      </c>
      <c r="R122" s="28" t="s">
        <v>180</v>
      </c>
      <c r="S122" s="29"/>
      <c r="T122" s="11"/>
    </row>
    <row r="123" s="1" customFormat="1" ht="15" customHeight="1" spans="1:20">
      <c r="A123" s="11">
        <v>120</v>
      </c>
      <c r="B123" s="12" t="s">
        <v>22</v>
      </c>
      <c r="C123" s="12" t="s">
        <v>23</v>
      </c>
      <c r="D123" s="12" t="s">
        <v>117</v>
      </c>
      <c r="E123" s="12" t="s">
        <v>251</v>
      </c>
      <c r="F123" s="12" t="s">
        <v>253</v>
      </c>
      <c r="G123" s="12" t="s">
        <v>40</v>
      </c>
      <c r="H123" s="13">
        <v>300</v>
      </c>
      <c r="I123" s="23">
        <f t="shared" si="1"/>
        <v>100</v>
      </c>
      <c r="J123" s="13">
        <v>3</v>
      </c>
      <c r="K123" s="12" t="s">
        <v>251</v>
      </c>
      <c r="L123" s="13">
        <v>113.134</v>
      </c>
      <c r="M123" s="13">
        <v>37.291</v>
      </c>
      <c r="N123" s="12" t="s">
        <v>251</v>
      </c>
      <c r="O123" s="13">
        <v>113.134</v>
      </c>
      <c r="P123" s="13">
        <v>37.291</v>
      </c>
      <c r="Q123" s="12" t="s">
        <v>30</v>
      </c>
      <c r="R123" s="28" t="s">
        <v>180</v>
      </c>
      <c r="S123" s="29"/>
      <c r="T123" s="11"/>
    </row>
    <row r="124" s="1" customFormat="1" ht="15" customHeight="1" spans="1:20">
      <c r="A124" s="11">
        <v>121</v>
      </c>
      <c r="B124" s="12" t="s">
        <v>22</v>
      </c>
      <c r="C124" s="12" t="s">
        <v>23</v>
      </c>
      <c r="D124" s="12" t="s">
        <v>117</v>
      </c>
      <c r="E124" s="12" t="s">
        <v>130</v>
      </c>
      <c r="F124" s="12" t="s">
        <v>254</v>
      </c>
      <c r="G124" s="12" t="s">
        <v>27</v>
      </c>
      <c r="H124" s="13">
        <v>1200</v>
      </c>
      <c r="I124" s="23">
        <f t="shared" si="1"/>
        <v>60</v>
      </c>
      <c r="J124" s="12" t="s">
        <v>29</v>
      </c>
      <c r="K124" s="12" t="s">
        <v>130</v>
      </c>
      <c r="L124" s="13">
        <v>112.21</v>
      </c>
      <c r="M124" s="13">
        <v>37.465</v>
      </c>
      <c r="N124" s="12" t="s">
        <v>130</v>
      </c>
      <c r="O124" s="13">
        <v>112.21</v>
      </c>
      <c r="P124" s="13">
        <v>37.465</v>
      </c>
      <c r="Q124" s="12" t="s">
        <v>30</v>
      </c>
      <c r="R124" s="28" t="s">
        <v>180</v>
      </c>
      <c r="S124" s="29"/>
      <c r="T124" s="31" t="s">
        <v>48</v>
      </c>
    </row>
    <row r="125" s="1" customFormat="1" ht="15" customHeight="1" spans="1:20">
      <c r="A125" s="11">
        <v>122</v>
      </c>
      <c r="B125" s="12" t="s">
        <v>22</v>
      </c>
      <c r="C125" s="12" t="s">
        <v>23</v>
      </c>
      <c r="D125" s="12" t="s">
        <v>117</v>
      </c>
      <c r="E125" s="12" t="s">
        <v>135</v>
      </c>
      <c r="F125" s="12" t="s">
        <v>255</v>
      </c>
      <c r="G125" s="12" t="s">
        <v>27</v>
      </c>
      <c r="H125" s="13">
        <v>120</v>
      </c>
      <c r="I125" s="23">
        <f t="shared" si="1"/>
        <v>60</v>
      </c>
      <c r="J125" s="12" t="s">
        <v>205</v>
      </c>
      <c r="K125" s="12" t="s">
        <v>135</v>
      </c>
      <c r="L125" s="13">
        <v>112.236</v>
      </c>
      <c r="M125" s="13">
        <v>37.459</v>
      </c>
      <c r="N125" s="12" t="s">
        <v>135</v>
      </c>
      <c r="O125" s="13">
        <v>112.236</v>
      </c>
      <c r="P125" s="13">
        <v>37.459</v>
      </c>
      <c r="Q125" s="12" t="s">
        <v>30</v>
      </c>
      <c r="R125" s="28" t="s">
        <v>180</v>
      </c>
      <c r="S125" s="29"/>
      <c r="T125" s="31" t="s">
        <v>48</v>
      </c>
    </row>
    <row r="126" s="1" customFormat="1" ht="15" customHeight="1" spans="1:20">
      <c r="A126" s="11">
        <v>123</v>
      </c>
      <c r="B126" s="12" t="s">
        <v>22</v>
      </c>
      <c r="C126" s="12" t="s">
        <v>23</v>
      </c>
      <c r="D126" s="12" t="s">
        <v>117</v>
      </c>
      <c r="E126" s="12" t="s">
        <v>135</v>
      </c>
      <c r="F126" s="12" t="s">
        <v>256</v>
      </c>
      <c r="G126" s="12" t="s">
        <v>27</v>
      </c>
      <c r="H126" s="13">
        <v>1500</v>
      </c>
      <c r="I126" s="23">
        <f t="shared" si="1"/>
        <v>100</v>
      </c>
      <c r="J126" s="12" t="s">
        <v>97</v>
      </c>
      <c r="K126" s="12" t="s">
        <v>135</v>
      </c>
      <c r="L126" s="13">
        <v>112.236</v>
      </c>
      <c r="M126" s="13">
        <v>37.459</v>
      </c>
      <c r="N126" s="12" t="s">
        <v>135</v>
      </c>
      <c r="O126" s="13">
        <v>112.236</v>
      </c>
      <c r="P126" s="13">
        <v>37.459</v>
      </c>
      <c r="Q126" s="12" t="s">
        <v>30</v>
      </c>
      <c r="R126" s="28" t="s">
        <v>180</v>
      </c>
      <c r="S126" s="29"/>
      <c r="T126" s="31" t="s">
        <v>48</v>
      </c>
    </row>
    <row r="127" s="1" customFormat="1" ht="15" customHeight="1" spans="1:20">
      <c r="A127" s="11">
        <v>124</v>
      </c>
      <c r="B127" s="12" t="s">
        <v>22</v>
      </c>
      <c r="C127" s="12" t="s">
        <v>23</v>
      </c>
      <c r="D127" s="12" t="s">
        <v>117</v>
      </c>
      <c r="E127" s="12" t="s">
        <v>135</v>
      </c>
      <c r="F127" s="12" t="s">
        <v>257</v>
      </c>
      <c r="G127" s="12" t="s">
        <v>27</v>
      </c>
      <c r="H127" s="13">
        <v>800</v>
      </c>
      <c r="I127" s="23">
        <f t="shared" si="1"/>
        <v>200</v>
      </c>
      <c r="J127" s="12" t="s">
        <v>212</v>
      </c>
      <c r="K127" s="12" t="s">
        <v>135</v>
      </c>
      <c r="L127" s="13">
        <v>112.236</v>
      </c>
      <c r="M127" s="13">
        <v>37.458</v>
      </c>
      <c r="N127" s="12" t="s">
        <v>135</v>
      </c>
      <c r="O127" s="13">
        <v>112.236</v>
      </c>
      <c r="P127" s="13">
        <v>37.458</v>
      </c>
      <c r="Q127" s="12" t="s">
        <v>30</v>
      </c>
      <c r="R127" s="28" t="s">
        <v>180</v>
      </c>
      <c r="S127" s="29"/>
      <c r="T127" s="31" t="s">
        <v>48</v>
      </c>
    </row>
    <row r="128" s="1" customFormat="1" ht="15" customHeight="1" spans="1:20">
      <c r="A128" s="11">
        <v>125</v>
      </c>
      <c r="B128" s="12" t="s">
        <v>22</v>
      </c>
      <c r="C128" s="12" t="s">
        <v>23</v>
      </c>
      <c r="D128" s="12" t="s">
        <v>117</v>
      </c>
      <c r="E128" s="12" t="s">
        <v>135</v>
      </c>
      <c r="F128" s="12" t="s">
        <v>256</v>
      </c>
      <c r="G128" s="12" t="s">
        <v>27</v>
      </c>
      <c r="H128" s="13">
        <v>900</v>
      </c>
      <c r="I128" s="23">
        <f t="shared" si="1"/>
        <v>45</v>
      </c>
      <c r="J128" s="12" t="s">
        <v>29</v>
      </c>
      <c r="K128" s="12" t="s">
        <v>135</v>
      </c>
      <c r="L128" s="13">
        <v>112.236</v>
      </c>
      <c r="M128" s="13">
        <v>37.458</v>
      </c>
      <c r="N128" s="12" t="s">
        <v>135</v>
      </c>
      <c r="O128" s="13">
        <v>112.236</v>
      </c>
      <c r="P128" s="13">
        <v>37.458</v>
      </c>
      <c r="Q128" s="12" t="s">
        <v>30</v>
      </c>
      <c r="R128" s="28" t="s">
        <v>180</v>
      </c>
      <c r="S128" s="29"/>
      <c r="T128" s="31" t="s">
        <v>48</v>
      </c>
    </row>
    <row r="129" s="1" customFormat="1" ht="15" customHeight="1" spans="1:20">
      <c r="A129" s="11">
        <v>126</v>
      </c>
      <c r="B129" s="12" t="s">
        <v>22</v>
      </c>
      <c r="C129" s="12" t="s">
        <v>23</v>
      </c>
      <c r="D129" s="12" t="s">
        <v>117</v>
      </c>
      <c r="E129" s="12" t="s">
        <v>137</v>
      </c>
      <c r="F129" s="12" t="s">
        <v>258</v>
      </c>
      <c r="G129" s="12" t="s">
        <v>27</v>
      </c>
      <c r="H129" s="13">
        <v>1225</v>
      </c>
      <c r="I129" s="23">
        <f t="shared" si="1"/>
        <v>245</v>
      </c>
      <c r="J129" s="12" t="s">
        <v>208</v>
      </c>
      <c r="K129" s="12" t="s">
        <v>137</v>
      </c>
      <c r="L129" s="13">
        <v>112.143211</v>
      </c>
      <c r="M129" s="13">
        <v>37.261123</v>
      </c>
      <c r="N129" s="12" t="s">
        <v>137</v>
      </c>
      <c r="O129" s="13">
        <v>112.311244</v>
      </c>
      <c r="P129" s="13">
        <v>37.321007</v>
      </c>
      <c r="Q129" s="12" t="s">
        <v>30</v>
      </c>
      <c r="R129" s="28" t="s">
        <v>180</v>
      </c>
      <c r="S129" s="29"/>
      <c r="T129" s="31" t="s">
        <v>48</v>
      </c>
    </row>
    <row r="130" s="1" customFormat="1" ht="15" customHeight="1" spans="1:20">
      <c r="A130" s="11">
        <v>127</v>
      </c>
      <c r="B130" s="12" t="s">
        <v>22</v>
      </c>
      <c r="C130" s="12" t="s">
        <v>23</v>
      </c>
      <c r="D130" s="12" t="s">
        <v>117</v>
      </c>
      <c r="E130" s="12" t="s">
        <v>137</v>
      </c>
      <c r="F130" s="12" t="s">
        <v>259</v>
      </c>
      <c r="G130" s="12" t="s">
        <v>27</v>
      </c>
      <c r="H130" s="13">
        <v>375</v>
      </c>
      <c r="I130" s="23">
        <f t="shared" si="1"/>
        <v>75</v>
      </c>
      <c r="J130" s="12" t="s">
        <v>208</v>
      </c>
      <c r="K130" s="12" t="s">
        <v>137</v>
      </c>
      <c r="L130" s="13">
        <v>112.144145</v>
      </c>
      <c r="M130" s="13">
        <v>37.263887</v>
      </c>
      <c r="N130" s="12" t="s">
        <v>137</v>
      </c>
      <c r="O130" s="13">
        <v>112.251111</v>
      </c>
      <c r="P130" s="13">
        <v>37.321177</v>
      </c>
      <c r="Q130" s="12" t="s">
        <v>30</v>
      </c>
      <c r="R130" s="28" t="s">
        <v>180</v>
      </c>
      <c r="S130" s="29"/>
      <c r="T130" s="31" t="s">
        <v>48</v>
      </c>
    </row>
    <row r="131" s="1" customFormat="1" ht="15" customHeight="1" spans="1:20">
      <c r="A131" s="11">
        <v>128</v>
      </c>
      <c r="B131" s="12" t="s">
        <v>22</v>
      </c>
      <c r="C131" s="12" t="s">
        <v>23</v>
      </c>
      <c r="D131" s="12" t="s">
        <v>117</v>
      </c>
      <c r="E131" s="12" t="s">
        <v>137</v>
      </c>
      <c r="F131" s="12" t="s">
        <v>260</v>
      </c>
      <c r="G131" s="12" t="s">
        <v>27</v>
      </c>
      <c r="H131" s="13">
        <v>1225</v>
      </c>
      <c r="I131" s="23">
        <f t="shared" si="1"/>
        <v>81.6666666666667</v>
      </c>
      <c r="J131" s="12" t="s">
        <v>97</v>
      </c>
      <c r="K131" s="12" t="s">
        <v>137</v>
      </c>
      <c r="L131" s="13">
        <v>112.141</v>
      </c>
      <c r="M131" s="13">
        <v>37.262</v>
      </c>
      <c r="N131" s="12" t="s">
        <v>137</v>
      </c>
      <c r="O131" s="13">
        <v>112.141</v>
      </c>
      <c r="P131" s="13">
        <v>37.262</v>
      </c>
      <c r="Q131" s="12" t="s">
        <v>30</v>
      </c>
      <c r="R131" s="28" t="s">
        <v>180</v>
      </c>
      <c r="S131" s="29"/>
      <c r="T131" s="31" t="s">
        <v>48</v>
      </c>
    </row>
    <row r="132" s="1" customFormat="1" ht="15" customHeight="1" spans="1:20">
      <c r="A132" s="11">
        <v>129</v>
      </c>
      <c r="B132" s="12" t="s">
        <v>22</v>
      </c>
      <c r="C132" s="12" t="s">
        <v>23</v>
      </c>
      <c r="D132" s="12" t="s">
        <v>117</v>
      </c>
      <c r="E132" s="12" t="s">
        <v>137</v>
      </c>
      <c r="F132" s="12" t="s">
        <v>261</v>
      </c>
      <c r="G132" s="12" t="s">
        <v>40</v>
      </c>
      <c r="H132" s="13">
        <v>400</v>
      </c>
      <c r="I132" s="23">
        <f t="shared" si="1"/>
        <v>1000</v>
      </c>
      <c r="J132" s="13">
        <v>0.4</v>
      </c>
      <c r="K132" s="12" t="s">
        <v>137</v>
      </c>
      <c r="L132" s="13">
        <v>112.145621</v>
      </c>
      <c r="M132" s="13">
        <v>37.267553</v>
      </c>
      <c r="N132" s="12" t="s">
        <v>137</v>
      </c>
      <c r="O132" s="13">
        <v>112.215555</v>
      </c>
      <c r="P132" s="13">
        <v>37.335588</v>
      </c>
      <c r="Q132" s="12" t="s">
        <v>30</v>
      </c>
      <c r="R132" s="28" t="s">
        <v>180</v>
      </c>
      <c r="S132" s="29"/>
      <c r="T132" s="31" t="s">
        <v>48</v>
      </c>
    </row>
    <row r="133" s="1" customFormat="1" ht="15" customHeight="1" spans="1:20">
      <c r="A133" s="11">
        <v>130</v>
      </c>
      <c r="B133" s="12" t="s">
        <v>22</v>
      </c>
      <c r="C133" s="12" t="s">
        <v>23</v>
      </c>
      <c r="D133" s="12" t="s">
        <v>117</v>
      </c>
      <c r="E133" s="12" t="s">
        <v>137</v>
      </c>
      <c r="F133" s="12" t="s">
        <v>261</v>
      </c>
      <c r="G133" s="12" t="s">
        <v>40</v>
      </c>
      <c r="H133" s="13">
        <v>250</v>
      </c>
      <c r="I133" s="23">
        <f t="shared" si="1"/>
        <v>500</v>
      </c>
      <c r="J133" s="13">
        <v>0.5</v>
      </c>
      <c r="K133" s="12" t="s">
        <v>137</v>
      </c>
      <c r="L133" s="13">
        <v>112.144842</v>
      </c>
      <c r="M133" s="13">
        <v>37.263159</v>
      </c>
      <c r="N133" s="12" t="s">
        <v>137</v>
      </c>
      <c r="O133" s="13">
        <v>112.221588</v>
      </c>
      <c r="P133" s="13">
        <v>37.315677</v>
      </c>
      <c r="Q133" s="12" t="s">
        <v>30</v>
      </c>
      <c r="R133" s="28" t="s">
        <v>180</v>
      </c>
      <c r="S133" s="29"/>
      <c r="T133" s="31" t="s">
        <v>48</v>
      </c>
    </row>
    <row r="134" s="1" customFormat="1" ht="15" customHeight="1" spans="1:20">
      <c r="A134" s="11">
        <v>131</v>
      </c>
      <c r="B134" s="12" t="s">
        <v>22</v>
      </c>
      <c r="C134" s="12" t="s">
        <v>23</v>
      </c>
      <c r="D134" s="12" t="s">
        <v>117</v>
      </c>
      <c r="E134" s="12" t="s">
        <v>140</v>
      </c>
      <c r="F134" s="12" t="s">
        <v>262</v>
      </c>
      <c r="G134" s="12" t="s">
        <v>27</v>
      </c>
      <c r="H134" s="13">
        <v>600</v>
      </c>
      <c r="I134" s="23">
        <f t="shared" si="1"/>
        <v>30</v>
      </c>
      <c r="J134" s="12" t="s">
        <v>29</v>
      </c>
      <c r="K134" s="12" t="s">
        <v>140</v>
      </c>
      <c r="L134" s="13">
        <v>112.116058</v>
      </c>
      <c r="M134" s="13">
        <v>37.263113</v>
      </c>
      <c r="N134" s="12" t="s">
        <v>140</v>
      </c>
      <c r="O134" s="13">
        <v>112.217444</v>
      </c>
      <c r="P134" s="13">
        <v>37.322555</v>
      </c>
      <c r="Q134" s="12" t="s">
        <v>30</v>
      </c>
      <c r="R134" s="28" t="s">
        <v>180</v>
      </c>
      <c r="S134" s="29"/>
      <c r="T134" s="11"/>
    </row>
    <row r="135" s="1" customFormat="1" ht="15" customHeight="1" spans="1:20">
      <c r="A135" s="11">
        <v>132</v>
      </c>
      <c r="B135" s="12" t="s">
        <v>22</v>
      </c>
      <c r="C135" s="12" t="s">
        <v>23</v>
      </c>
      <c r="D135" s="12" t="s">
        <v>117</v>
      </c>
      <c r="E135" s="12" t="s">
        <v>140</v>
      </c>
      <c r="F135" s="12" t="s">
        <v>141</v>
      </c>
      <c r="G135" s="12" t="s">
        <v>27</v>
      </c>
      <c r="H135" s="13">
        <v>1575</v>
      </c>
      <c r="I135" s="23">
        <f t="shared" si="1"/>
        <v>105</v>
      </c>
      <c r="J135" s="12" t="s">
        <v>97</v>
      </c>
      <c r="K135" s="12" t="s">
        <v>140</v>
      </c>
      <c r="L135" s="13">
        <v>112.1107</v>
      </c>
      <c r="M135" s="13">
        <v>37.263147</v>
      </c>
      <c r="N135" s="12" t="s">
        <v>140</v>
      </c>
      <c r="O135" s="13">
        <v>112.217888</v>
      </c>
      <c r="P135" s="13">
        <v>37.314789</v>
      </c>
      <c r="Q135" s="12" t="s">
        <v>30</v>
      </c>
      <c r="R135" s="28" t="s">
        <v>180</v>
      </c>
      <c r="S135" s="29"/>
      <c r="T135" s="11"/>
    </row>
    <row r="136" s="1" customFormat="1" ht="15" customHeight="1" spans="1:20">
      <c r="A136" s="11">
        <v>133</v>
      </c>
      <c r="B136" s="12" t="s">
        <v>22</v>
      </c>
      <c r="C136" s="12" t="s">
        <v>23</v>
      </c>
      <c r="D136" s="12" t="s">
        <v>117</v>
      </c>
      <c r="E136" s="12" t="s">
        <v>140</v>
      </c>
      <c r="F136" s="12" t="s">
        <v>263</v>
      </c>
      <c r="G136" s="12" t="s">
        <v>27</v>
      </c>
      <c r="H136" s="13">
        <v>1350</v>
      </c>
      <c r="I136" s="23">
        <f t="shared" si="1"/>
        <v>103.846153846154</v>
      </c>
      <c r="J136" s="12" t="s">
        <v>264</v>
      </c>
      <c r="K136" s="12" t="s">
        <v>140</v>
      </c>
      <c r="L136" s="13">
        <v>112.112467</v>
      </c>
      <c r="M136" s="13">
        <v>37.261428</v>
      </c>
      <c r="N136" s="12" t="s">
        <v>140</v>
      </c>
      <c r="O136" s="13">
        <v>112.212444</v>
      </c>
      <c r="P136" s="13">
        <v>37.316888</v>
      </c>
      <c r="Q136" s="12" t="s">
        <v>30</v>
      </c>
      <c r="R136" s="28" t="s">
        <v>180</v>
      </c>
      <c r="S136" s="29"/>
      <c r="T136" s="11"/>
    </row>
    <row r="137" s="1" customFormat="1" ht="15" customHeight="1" spans="1:20">
      <c r="A137" s="11">
        <v>134</v>
      </c>
      <c r="B137" s="12" t="s">
        <v>22</v>
      </c>
      <c r="C137" s="12" t="s">
        <v>23</v>
      </c>
      <c r="D137" s="12" t="s">
        <v>143</v>
      </c>
      <c r="E137" s="12" t="s">
        <v>265</v>
      </c>
      <c r="F137" s="12" t="s">
        <v>266</v>
      </c>
      <c r="G137" s="12" t="s">
        <v>40</v>
      </c>
      <c r="H137" s="13">
        <v>200</v>
      </c>
      <c r="I137" s="23">
        <f t="shared" si="1"/>
        <v>100</v>
      </c>
      <c r="J137" s="13">
        <v>2</v>
      </c>
      <c r="K137" s="12" t="s">
        <v>267</v>
      </c>
      <c r="L137" s="13">
        <v>112.294167</v>
      </c>
      <c r="M137" s="13">
        <v>37.473611</v>
      </c>
      <c r="N137" s="12" t="s">
        <v>265</v>
      </c>
      <c r="O137" s="13">
        <v>112.300277</v>
      </c>
      <c r="P137" s="13">
        <v>37.513777</v>
      </c>
      <c r="Q137" s="12" t="s">
        <v>64</v>
      </c>
      <c r="R137" s="28" t="s">
        <v>180</v>
      </c>
      <c r="S137" s="29"/>
      <c r="T137" s="11"/>
    </row>
    <row r="138" s="1" customFormat="1" ht="15" customHeight="1" spans="1:20">
      <c r="A138" s="11">
        <v>135</v>
      </c>
      <c r="B138" s="12" t="s">
        <v>22</v>
      </c>
      <c r="C138" s="12" t="s">
        <v>23</v>
      </c>
      <c r="D138" s="12" t="s">
        <v>143</v>
      </c>
      <c r="E138" s="12" t="s">
        <v>268</v>
      </c>
      <c r="F138" s="12" t="s">
        <v>269</v>
      </c>
      <c r="G138" s="12" t="s">
        <v>27</v>
      </c>
      <c r="H138" s="13">
        <v>300</v>
      </c>
      <c r="I138" s="23">
        <f t="shared" si="1"/>
        <v>20</v>
      </c>
      <c r="J138" s="12" t="s">
        <v>97</v>
      </c>
      <c r="K138" s="12" t="s">
        <v>270</v>
      </c>
      <c r="L138" s="13">
        <v>112.214666</v>
      </c>
      <c r="M138" s="13">
        <v>37.494444</v>
      </c>
      <c r="N138" s="12" t="s">
        <v>268</v>
      </c>
      <c r="O138" s="13">
        <v>112.289166</v>
      </c>
      <c r="P138" s="13">
        <v>37.521111</v>
      </c>
      <c r="Q138" s="12" t="s">
        <v>64</v>
      </c>
      <c r="R138" s="28" t="s">
        <v>180</v>
      </c>
      <c r="S138" s="29"/>
      <c r="T138" s="11"/>
    </row>
    <row r="139" s="1" customFormat="1" ht="15" customHeight="1" spans="1:20">
      <c r="A139" s="11">
        <v>136</v>
      </c>
      <c r="B139" s="12" t="s">
        <v>22</v>
      </c>
      <c r="C139" s="12" t="s">
        <v>23</v>
      </c>
      <c r="D139" s="12" t="s">
        <v>24</v>
      </c>
      <c r="E139" s="12" t="s">
        <v>271</v>
      </c>
      <c r="F139" s="12" t="s">
        <v>178</v>
      </c>
      <c r="G139" s="12" t="s">
        <v>40</v>
      </c>
      <c r="H139" s="13">
        <v>2800</v>
      </c>
      <c r="I139" s="23">
        <f t="shared" si="1"/>
        <v>700</v>
      </c>
      <c r="J139" s="13">
        <v>4</v>
      </c>
      <c r="K139" s="12" t="s">
        <v>272</v>
      </c>
      <c r="L139" s="13">
        <v>112.209936</v>
      </c>
      <c r="M139" s="13">
        <v>37.412658</v>
      </c>
      <c r="N139" s="12" t="s">
        <v>271</v>
      </c>
      <c r="O139" s="13">
        <v>112.214904</v>
      </c>
      <c r="P139" s="13">
        <v>37.413067</v>
      </c>
      <c r="Q139" s="12" t="s">
        <v>112</v>
      </c>
      <c r="R139" s="28" t="s">
        <v>180</v>
      </c>
      <c r="S139" s="29"/>
      <c r="T139" s="34"/>
    </row>
    <row r="140" s="1" customFormat="1" ht="15" customHeight="1" spans="1:20">
      <c r="A140" s="11">
        <v>137</v>
      </c>
      <c r="B140" s="12" t="s">
        <v>22</v>
      </c>
      <c r="C140" s="12" t="s">
        <v>23</v>
      </c>
      <c r="D140" s="12" t="s">
        <v>24</v>
      </c>
      <c r="E140" s="12" t="s">
        <v>164</v>
      </c>
      <c r="F140" s="12" t="s">
        <v>27</v>
      </c>
      <c r="G140" s="12" t="s">
        <v>27</v>
      </c>
      <c r="H140" s="13">
        <v>900</v>
      </c>
      <c r="I140" s="23">
        <f t="shared" si="1"/>
        <v>45</v>
      </c>
      <c r="J140" s="12" t="s">
        <v>29</v>
      </c>
      <c r="K140" s="12" t="s">
        <v>273</v>
      </c>
      <c r="L140" s="13">
        <v>112.248968</v>
      </c>
      <c r="M140" s="13">
        <v>37.413058</v>
      </c>
      <c r="N140" s="12" t="s">
        <v>164</v>
      </c>
      <c r="O140" s="13">
        <v>112.331578</v>
      </c>
      <c r="P140" s="13">
        <v>37.511877</v>
      </c>
      <c r="Q140" s="12" t="s">
        <v>64</v>
      </c>
      <c r="R140" s="28" t="s">
        <v>180</v>
      </c>
      <c r="S140" s="29"/>
      <c r="T140" s="11"/>
    </row>
    <row r="141" s="1" customFormat="1" ht="15" customHeight="1" spans="1:20">
      <c r="A141" s="11">
        <v>138</v>
      </c>
      <c r="B141" s="12" t="s">
        <v>22</v>
      </c>
      <c r="C141" s="12" t="s">
        <v>23</v>
      </c>
      <c r="D141" s="12" t="s">
        <v>24</v>
      </c>
      <c r="E141" s="12" t="s">
        <v>164</v>
      </c>
      <c r="F141" s="12" t="s">
        <v>27</v>
      </c>
      <c r="G141" s="12" t="s">
        <v>27</v>
      </c>
      <c r="H141" s="13">
        <v>900</v>
      </c>
      <c r="I141" s="23">
        <f t="shared" si="1"/>
        <v>45</v>
      </c>
      <c r="J141" s="12" t="s">
        <v>29</v>
      </c>
      <c r="K141" s="12" t="s">
        <v>274</v>
      </c>
      <c r="L141" s="13">
        <v>112.247235</v>
      </c>
      <c r="M141" s="13">
        <v>37.415627</v>
      </c>
      <c r="N141" s="12" t="s">
        <v>164</v>
      </c>
      <c r="O141" s="13">
        <v>112.347325</v>
      </c>
      <c r="P141" s="13">
        <v>37.513578</v>
      </c>
      <c r="Q141" s="12" t="s">
        <v>64</v>
      </c>
      <c r="R141" s="28" t="s">
        <v>180</v>
      </c>
      <c r="S141" s="29"/>
      <c r="T141" s="11"/>
    </row>
  </sheetData>
  <mergeCells count="16">
    <mergeCell ref="A1:T1"/>
    <mergeCell ref="K2:P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Q2:Q3"/>
    <mergeCell ref="R2:R3"/>
    <mergeCell ref="S2:S3"/>
    <mergeCell ref="T2:T3"/>
  </mergeCells>
  <dataValidations count="1">
    <dataValidation type="list" allowBlank="1" showInputMessage="1" showErrorMessage="1" sqref="G4 G5 G19 G20 G21 G22 G25 G26 G27 G35 G38 G39 G40 G41 G42 G43 G48 G49 G50 G51 G52 G58 G73 G76 G79 G111 G118 G131 G132 G133 G139 G6:G11 G12:G13 G14:G18 G23:G24 G28:G29 G30:G31 G32:G34 G36:G37 G44:G47 G53:G55 G56:G57 G59:G64 G65:G68 G69:G72 G74:G75 G77:G78 G80:G81 G82:G92 G93:G105 G106:G108 G109:G110 G112:G113 G114:G117 G119:G120 G121:G124 G125:G128 G129:G130 G134:G136 G137:G138 G140:G141">
      <formula1>"河,塘,沟渠"</formula1>
    </dataValidation>
  </dataValidations>
  <pageMargins left="0.7" right="0.7" top="0.75" bottom="0.75" header="0.3" footer="0.3"/>
  <pageSetup paperSize="9" scale="6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梁盛</cp:lastModifiedBy>
  <dcterms:created xsi:type="dcterms:W3CDTF">2023-05-12T11:15:00Z</dcterms:created>
  <dcterms:modified xsi:type="dcterms:W3CDTF">2023-08-09T00:41:21Z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