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8" activeTab="0"/>
  </bookViews>
  <sheets>
    <sheet name="统计明细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<sst xmlns="http://schemas.openxmlformats.org/spreadsheetml/2006/main" count="34" uniqueCount="24">
  <si>
    <t>政策性育肥猪、能繁母猪保险承保和补贴资金情况统计表</t>
  </si>
  <si>
    <t>单位：元/头，头，元                                                                                                                       统计周期：2022.06.01-09.30</t>
  </si>
  <si>
    <t>险类</t>
  </si>
  <si>
    <t>险种</t>
  </si>
  <si>
    <t>单位保额</t>
  </si>
  <si>
    <t>保险费率</t>
  </si>
  <si>
    <t>单位保费</t>
  </si>
  <si>
    <t>投保数量</t>
  </si>
  <si>
    <t>保费规模</t>
  </si>
  <si>
    <t>中央补贴</t>
  </si>
  <si>
    <t>省级补贴</t>
  </si>
  <si>
    <t>市补贴</t>
  </si>
  <si>
    <t>县补贴</t>
  </si>
  <si>
    <t>农户自交</t>
  </si>
  <si>
    <t>金额</t>
  </si>
  <si>
    <t>比例</t>
  </si>
  <si>
    <t>中央政策性险种</t>
  </si>
  <si>
    <t>育肥猪</t>
  </si>
  <si>
    <t>中煤财险保险公司</t>
  </si>
  <si>
    <t>人民财产保险公司</t>
  </si>
  <si>
    <t>平安财产保险公司</t>
  </si>
  <si>
    <t>合计</t>
  </si>
  <si>
    <t>能繁母猪</t>
  </si>
  <si>
    <t>1.政策性农业保险财政补贴资金政策依据：晋财金（2022）1号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</si>
</sst>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0" applyNumberFormat="0" applyBorder="0" applyAlignment="0" applyProtection="0"/>
    <xf numFmtId="0" fontId="5" fillId="2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5" fillId="0" borderId="3" applyNumberFormat="0" applyFill="0" applyAlignment="0" applyProtection="0"/>
    <xf numFmtId="0" fontId="24" fillId="12" borderId="0" applyNumberFormat="0" applyBorder="0" applyAlignment="0" applyProtection="0"/>
    <xf numFmtId="0" fontId="10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9" borderId="5" applyNumberFormat="0" applyAlignment="0" applyProtection="0"/>
    <xf numFmtId="0" fontId="7" fillId="14" borderId="0" applyNumberFormat="0" applyBorder="0" applyAlignment="0" applyProtection="0"/>
    <xf numFmtId="0" fontId="22" fillId="9" borderId="1" applyNumberFormat="0" applyAlignment="0" applyProtection="0"/>
    <xf numFmtId="0" fontId="9" fillId="15" borderId="6" applyNumberFormat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1" fillId="0" borderId="7" applyNumberFormat="0" applyFill="0" applyAlignment="0" applyProtection="0"/>
    <xf numFmtId="0" fontId="19" fillId="0" borderId="8" applyNumberFormat="0" applyFill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17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3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3" fillId="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2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3" fillId="36" borderId="0" applyNumberFormat="0" applyBorder="0" applyAlignment="0" applyProtection="0"/>
    <xf numFmtId="0" fontId="7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13" fillId="3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</cellStyleXfs>
  <cellXfs count="40">
    <xf numFmtId="0" fontId="0" fillId="0" borderId="0" xfId="0" applyAlignment="1">
      <alignment/>
    </xf>
    <xf numFmtId="0" fontId="25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12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9" fontId="0" fillId="0" borderId="9" xfId="0" applyNumberFormat="1" applyFill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left"/>
    </xf>
    <xf numFmtId="0" fontId="0" fillId="0" borderId="9" xfId="0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SheetLayoutView="100" workbookViewId="0" topLeftCell="A1">
      <selection activeCell="C13" sqref="C13"/>
    </sheetView>
  </sheetViews>
  <sheetFormatPr defaultColWidth="9.00390625" defaultRowHeight="14.25"/>
  <cols>
    <col min="3" max="3" width="25.625" style="0" customWidth="1"/>
    <col min="4" max="5" width="8.75390625" style="0" customWidth="1"/>
    <col min="6" max="6" width="5.625" style="0" customWidth="1"/>
    <col min="7" max="7" width="6.25390625" style="1" customWidth="1"/>
    <col min="8" max="8" width="11.375" style="0" customWidth="1"/>
    <col min="9" max="9" width="10.375" style="0" customWidth="1"/>
    <col min="10" max="10" width="7.875" style="0" customWidth="1"/>
    <col min="11" max="11" width="10.375" style="0" customWidth="1"/>
    <col min="12" max="12" width="6.00390625" style="0" customWidth="1"/>
    <col min="13" max="13" width="9.50390625" style="0" customWidth="1"/>
    <col min="14" max="14" width="6.50390625" style="0" customWidth="1"/>
    <col min="15" max="15" width="10.375" style="2" customWidth="1"/>
    <col min="16" max="16" width="7.125" style="0" customWidth="1"/>
    <col min="17" max="17" width="8.125" style="0" customWidth="1"/>
    <col min="18" max="18" width="7.625" style="0" customWidth="1"/>
  </cols>
  <sheetData>
    <row r="1" spans="1:18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6"/>
      <c r="P1" s="3"/>
      <c r="Q1" s="3"/>
      <c r="R1" s="3"/>
    </row>
    <row r="2" spans="1:18" ht="14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27"/>
      <c r="P2" s="4"/>
      <c r="Q2" s="4"/>
      <c r="R2" s="4"/>
    </row>
    <row r="3" spans="1:18" ht="14.25">
      <c r="A3" s="6" t="s">
        <v>2</v>
      </c>
      <c r="B3" s="7" t="s">
        <v>3</v>
      </c>
      <c r="C3" s="7"/>
      <c r="D3" s="8" t="s">
        <v>4</v>
      </c>
      <c r="E3" s="9" t="s">
        <v>5</v>
      </c>
      <c r="F3" s="7" t="s">
        <v>6</v>
      </c>
      <c r="G3" s="10" t="s">
        <v>7</v>
      </c>
      <c r="H3" s="11" t="s">
        <v>8</v>
      </c>
      <c r="I3" s="11" t="s">
        <v>9</v>
      </c>
      <c r="J3" s="9"/>
      <c r="K3" s="11" t="s">
        <v>10</v>
      </c>
      <c r="L3" s="9"/>
      <c r="M3" s="11" t="s">
        <v>11</v>
      </c>
      <c r="N3" s="9"/>
      <c r="O3" s="28" t="s">
        <v>12</v>
      </c>
      <c r="P3" s="29"/>
      <c r="Q3" s="11" t="s">
        <v>13</v>
      </c>
      <c r="R3" s="9"/>
    </row>
    <row r="4" spans="1:18" ht="14.25">
      <c r="A4" s="6"/>
      <c r="B4" s="8"/>
      <c r="C4" s="8"/>
      <c r="D4" s="8"/>
      <c r="E4" s="9"/>
      <c r="F4" s="7"/>
      <c r="G4" s="10"/>
      <c r="H4" s="11"/>
      <c r="I4" s="11" t="s">
        <v>14</v>
      </c>
      <c r="J4" s="9" t="s">
        <v>15</v>
      </c>
      <c r="K4" s="11" t="s">
        <v>14</v>
      </c>
      <c r="L4" s="9" t="s">
        <v>15</v>
      </c>
      <c r="M4" s="11" t="s">
        <v>14</v>
      </c>
      <c r="N4" s="9" t="s">
        <v>15</v>
      </c>
      <c r="O4" s="11" t="s">
        <v>14</v>
      </c>
      <c r="P4" s="9" t="s">
        <v>15</v>
      </c>
      <c r="Q4" s="11" t="s">
        <v>14</v>
      </c>
      <c r="R4" s="9" t="s">
        <v>15</v>
      </c>
    </row>
    <row r="5" spans="1:18" ht="14.25">
      <c r="A5" s="12" t="s">
        <v>16</v>
      </c>
      <c r="B5" s="13" t="s">
        <v>17</v>
      </c>
      <c r="C5" s="14" t="s">
        <v>18</v>
      </c>
      <c r="D5" s="15">
        <v>800</v>
      </c>
      <c r="E5" s="16">
        <v>0.05</v>
      </c>
      <c r="F5" s="15">
        <v>40</v>
      </c>
      <c r="G5" s="15">
        <v>1600</v>
      </c>
      <c r="H5" s="17">
        <f>F5*G5</f>
        <v>64000</v>
      </c>
      <c r="I5" s="17">
        <f>H5*J5</f>
        <v>32000</v>
      </c>
      <c r="J5" s="30">
        <v>0.5</v>
      </c>
      <c r="K5" s="17">
        <f>H5*L5</f>
        <v>16000</v>
      </c>
      <c r="L5" s="31">
        <v>0.25</v>
      </c>
      <c r="M5" s="32">
        <f>H5*N5</f>
        <v>1600</v>
      </c>
      <c r="N5" s="33">
        <v>0.025</v>
      </c>
      <c r="O5" s="34">
        <f>H5*P5</f>
        <v>1600</v>
      </c>
      <c r="P5" s="33">
        <v>0.025</v>
      </c>
      <c r="Q5" s="39">
        <f>H5*R5</f>
        <v>12800</v>
      </c>
      <c r="R5" s="31">
        <v>0.2</v>
      </c>
    </row>
    <row r="6" spans="1:18" ht="14.25">
      <c r="A6" s="12"/>
      <c r="B6" s="13"/>
      <c r="C6" s="14" t="s">
        <v>19</v>
      </c>
      <c r="D6" s="15">
        <v>800</v>
      </c>
      <c r="E6" s="16">
        <v>0.05</v>
      </c>
      <c r="F6" s="15">
        <f aca="true" t="shared" si="0" ref="F5:F10">D6*E6</f>
        <v>40</v>
      </c>
      <c r="G6" s="15">
        <v>17116</v>
      </c>
      <c r="H6" s="17">
        <f>F6*G6</f>
        <v>684640</v>
      </c>
      <c r="I6" s="17">
        <f>H6*J6</f>
        <v>342320</v>
      </c>
      <c r="J6" s="30">
        <v>0.5</v>
      </c>
      <c r="K6" s="17">
        <f>H6*L6</f>
        <v>171160</v>
      </c>
      <c r="L6" s="31">
        <v>0.25</v>
      </c>
      <c r="M6" s="32">
        <f>H6*N6</f>
        <v>17116</v>
      </c>
      <c r="N6" s="33">
        <v>0.025</v>
      </c>
      <c r="O6" s="34">
        <f>H6*P6</f>
        <v>17116</v>
      </c>
      <c r="P6" s="33">
        <v>0.025</v>
      </c>
      <c r="Q6" s="39">
        <f>H6*R6</f>
        <v>136928</v>
      </c>
      <c r="R6" s="31">
        <v>0.2</v>
      </c>
    </row>
    <row r="7" spans="1:18" ht="14.25">
      <c r="A7" s="12"/>
      <c r="B7" s="13"/>
      <c r="C7" s="14" t="s">
        <v>20</v>
      </c>
      <c r="D7" s="18">
        <v>800</v>
      </c>
      <c r="E7" s="19">
        <v>0.05</v>
      </c>
      <c r="F7" s="18">
        <f t="shared" si="0"/>
        <v>40</v>
      </c>
      <c r="G7" s="18">
        <v>500</v>
      </c>
      <c r="H7" s="20">
        <f>F7*G7</f>
        <v>20000</v>
      </c>
      <c r="I7" s="20">
        <f>H7*J7</f>
        <v>10000</v>
      </c>
      <c r="J7" s="35">
        <v>0.5</v>
      </c>
      <c r="K7" s="20">
        <f>H7*L7</f>
        <v>5000</v>
      </c>
      <c r="L7" s="36">
        <v>0.25</v>
      </c>
      <c r="M7" s="32">
        <f>H7*N7</f>
        <v>500</v>
      </c>
      <c r="N7" s="33">
        <v>0.025</v>
      </c>
      <c r="O7" s="34">
        <f>H7*P7</f>
        <v>500</v>
      </c>
      <c r="P7" s="33">
        <v>0.025</v>
      </c>
      <c r="Q7" s="32">
        <f>H7*R7</f>
        <v>4000</v>
      </c>
      <c r="R7" s="36">
        <v>0.2</v>
      </c>
    </row>
    <row r="8" spans="1:18" ht="14.25">
      <c r="A8" s="21"/>
      <c r="B8" s="22"/>
      <c r="C8" s="23" t="s">
        <v>21</v>
      </c>
      <c r="D8" s="18">
        <v>800</v>
      </c>
      <c r="E8" s="19">
        <v>0.05</v>
      </c>
      <c r="F8" s="18">
        <f t="shared" si="0"/>
        <v>40</v>
      </c>
      <c r="G8" s="18">
        <f>SUM(G5:G7)</f>
        <v>19216</v>
      </c>
      <c r="H8" s="18">
        <f>SUM(H5:H7)</f>
        <v>768640</v>
      </c>
      <c r="I8" s="18">
        <f>SUM(I5:I7)</f>
        <v>384320</v>
      </c>
      <c r="J8" s="35">
        <v>0.5</v>
      </c>
      <c r="K8" s="18">
        <f>SUM(K5:K7)</f>
        <v>192160</v>
      </c>
      <c r="L8" s="35">
        <v>0.25</v>
      </c>
      <c r="M8" s="18">
        <f>SUM(M5:M7)</f>
        <v>19216</v>
      </c>
      <c r="N8" s="37">
        <v>0.025</v>
      </c>
      <c r="O8" s="18">
        <f>SUM(O5:O7)</f>
        <v>19216</v>
      </c>
      <c r="P8" s="37">
        <v>0.025</v>
      </c>
      <c r="Q8" s="18">
        <f>SUM(Q5:Q7)</f>
        <v>153728</v>
      </c>
      <c r="R8" s="36">
        <v>0.2</v>
      </c>
    </row>
    <row r="9" spans="1:18" ht="14.25">
      <c r="A9" s="12"/>
      <c r="B9" s="13" t="s">
        <v>22</v>
      </c>
      <c r="C9" s="14" t="s">
        <v>20</v>
      </c>
      <c r="D9" s="18">
        <v>1500</v>
      </c>
      <c r="E9" s="24">
        <v>0.06</v>
      </c>
      <c r="F9" s="18">
        <f t="shared" si="0"/>
        <v>90</v>
      </c>
      <c r="G9" s="18">
        <v>200</v>
      </c>
      <c r="H9" s="20">
        <f>F9*G9</f>
        <v>18000</v>
      </c>
      <c r="I9" s="20">
        <f>H9*J9</f>
        <v>9000</v>
      </c>
      <c r="J9" s="35">
        <v>0.5</v>
      </c>
      <c r="K9" s="20">
        <f>H9*L9</f>
        <v>4500</v>
      </c>
      <c r="L9" s="36">
        <v>0.25</v>
      </c>
      <c r="M9" s="32">
        <f>H9*N9</f>
        <v>450</v>
      </c>
      <c r="N9" s="33">
        <v>0.025</v>
      </c>
      <c r="O9" s="34">
        <f>H9*P9</f>
        <v>450</v>
      </c>
      <c r="P9" s="33">
        <v>0.025</v>
      </c>
      <c r="Q9" s="32">
        <f>H9*R9</f>
        <v>3600</v>
      </c>
      <c r="R9" s="36">
        <v>0.2</v>
      </c>
    </row>
    <row r="10" spans="1:18" ht="14.25">
      <c r="A10" s="21"/>
      <c r="B10" s="22"/>
      <c r="C10" s="23" t="s">
        <v>21</v>
      </c>
      <c r="D10" s="18">
        <v>1500</v>
      </c>
      <c r="E10" s="24">
        <v>0.06</v>
      </c>
      <c r="F10" s="18">
        <f t="shared" si="0"/>
        <v>90</v>
      </c>
      <c r="G10" s="18">
        <f>SUM(G9:G9)</f>
        <v>200</v>
      </c>
      <c r="H10" s="18">
        <f>SUM(H9:H9)</f>
        <v>18000</v>
      </c>
      <c r="I10" s="18">
        <f>SUM(I9:I9)</f>
        <v>9000</v>
      </c>
      <c r="J10" s="35">
        <v>0.5</v>
      </c>
      <c r="K10" s="20">
        <f>SUM(K9:K9)</f>
        <v>4500</v>
      </c>
      <c r="L10" s="36">
        <v>0.25</v>
      </c>
      <c r="M10" s="32">
        <f>SUM(M9:M9)</f>
        <v>450</v>
      </c>
      <c r="N10" s="33">
        <v>0.025</v>
      </c>
      <c r="O10" s="34">
        <f>SUM(O9:O9)</f>
        <v>450</v>
      </c>
      <c r="P10" s="33">
        <v>0.025</v>
      </c>
      <c r="Q10" s="32">
        <f>SUM(Q9:Q9)</f>
        <v>3600</v>
      </c>
      <c r="R10" s="36">
        <v>0.2</v>
      </c>
    </row>
    <row r="11" spans="1:18" ht="14.25">
      <c r="A11" s="25" t="s">
        <v>23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8"/>
      <c r="P11" s="25"/>
      <c r="Q11" s="25"/>
      <c r="R11" s="25"/>
    </row>
    <row r="13" ht="39.75" customHeight="1"/>
    <row r="21" spans="1:18" s="1" customFormat="1" ht="14.25">
      <c r="A21"/>
      <c r="B21"/>
      <c r="C21"/>
      <c r="D21"/>
      <c r="E21"/>
      <c r="F21"/>
      <c r="H21"/>
      <c r="I21"/>
      <c r="J21"/>
      <c r="K21"/>
      <c r="L21"/>
      <c r="M21"/>
      <c r="N21"/>
      <c r="O21" s="2"/>
      <c r="P21"/>
      <c r="Q21"/>
      <c r="R21"/>
    </row>
    <row r="23" spans="1:18" s="1" customFormat="1" ht="14.25">
      <c r="A23"/>
      <c r="B23"/>
      <c r="C23"/>
      <c r="D23"/>
      <c r="E23"/>
      <c r="F23"/>
      <c r="H23"/>
      <c r="I23"/>
      <c r="J23"/>
      <c r="K23"/>
      <c r="L23"/>
      <c r="M23"/>
      <c r="N23"/>
      <c r="O23" s="2"/>
      <c r="P23"/>
      <c r="Q23"/>
      <c r="R23"/>
    </row>
  </sheetData>
  <sheetProtection/>
  <mergeCells count="18">
    <mergeCell ref="A1:R1"/>
    <mergeCell ref="A2:R2"/>
    <mergeCell ref="I3:J3"/>
    <mergeCell ref="K3:L3"/>
    <mergeCell ref="M3:N3"/>
    <mergeCell ref="O3:P3"/>
    <mergeCell ref="Q3:R3"/>
    <mergeCell ref="A11:R11"/>
    <mergeCell ref="A3:A4"/>
    <mergeCell ref="A5:A10"/>
    <mergeCell ref="B5:B8"/>
    <mergeCell ref="B9:B10"/>
    <mergeCell ref="D3:D4"/>
    <mergeCell ref="E3:E4"/>
    <mergeCell ref="F3:F4"/>
    <mergeCell ref="G3:G4"/>
    <mergeCell ref="H3:H4"/>
    <mergeCell ref="B3:C4"/>
  </mergeCells>
  <printOptions/>
  <pageMargins left="1.1805555555555556" right="0.75" top="1.2597222222222222" bottom="1" header="0.5" footer="0.5"/>
  <pageSetup fitToHeight="1" fitToWidth="1" orientation="landscape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2018-03-28T07:20:15Z</cp:lastPrinted>
  <dcterms:created xsi:type="dcterms:W3CDTF">1996-12-17T01:32:42Z</dcterms:created>
  <dcterms:modified xsi:type="dcterms:W3CDTF">2022-10-17T00:48:06Z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B4E458B38F784729810DBA8EC00CDE38</vt:lpwstr>
  </property>
  <property fmtid="{D5CDD505-2E9C-101B-9397-08002B2CF9AE}" pid="5" name="KSOReadingLayo">
    <vt:bool>true</vt:bool>
  </property>
</Properties>
</file>